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Laptop\SkrzynkaSpraw\covid\"/>
    </mc:Choice>
  </mc:AlternateContent>
  <xr:revisionPtr revIDLastSave="0" documentId="13_ncr:1_{C5F3584E-4C9E-462E-B719-1F9C319F167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NSTRUKCJA " sheetId="6" r:id="rId1"/>
    <sheet name="JST" sheetId="1" r:id="rId2"/>
    <sheet name="SAMORZĄDOWY ZAKŁAD BUDŻETOWY" sheetId="4" r:id="rId3"/>
    <sheet name="ustawienia" sheetId="5" state="hidden" r:id="rId4"/>
  </sheets>
  <definedNames>
    <definedName name="_xlnm._FilterDatabase" localSheetId="3" hidden="1">ustawienia!$E$1:$K$2819</definedName>
    <definedName name="GK">JST!$F$11</definedName>
    <definedName name="GT">JST!$G$11</definedName>
    <definedName name="KodGUS_JST">ustawienia!$A$18</definedName>
    <definedName name="_xlnm.Print_Area" localSheetId="1">JST!$A$4:$K$60</definedName>
    <definedName name="_xlnm.Print_Area" localSheetId="2">'SAMORZĄDOWY ZAKŁAD BUDŻETOWY'!$B$2:$H$39</definedName>
    <definedName name="PK">JST!$E$11</definedName>
    <definedName name="WKOD">JST!$D$11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" l="1"/>
  <c r="F41" i="1"/>
  <c r="G41" i="1"/>
  <c r="H41" i="1"/>
  <c r="I41" i="1"/>
  <c r="J41" i="1"/>
  <c r="K41" i="1"/>
  <c r="E41" i="1"/>
  <c r="D39" i="1" l="1"/>
  <c r="D38" i="1"/>
  <c r="D37" i="1"/>
  <c r="D36" i="1"/>
  <c r="D35" i="1"/>
  <c r="K34" i="1"/>
  <c r="K40" i="1" s="1"/>
  <c r="J34" i="1"/>
  <c r="J40" i="1" s="1"/>
  <c r="I34" i="1"/>
  <c r="I40" i="1" s="1"/>
  <c r="H34" i="1"/>
  <c r="H40" i="1" s="1"/>
  <c r="G34" i="1"/>
  <c r="G40" i="1" s="1"/>
  <c r="F34" i="1"/>
  <c r="F40" i="1" s="1"/>
  <c r="E34" i="1"/>
  <c r="E40" i="1" s="1"/>
  <c r="D25" i="4"/>
  <c r="F18" i="4"/>
  <c r="E18" i="4"/>
  <c r="D18" i="4"/>
  <c r="D48" i="1"/>
  <c r="H28" i="1"/>
  <c r="G28" i="1"/>
  <c r="F28" i="1"/>
  <c r="E28" i="1"/>
  <c r="D28" i="1"/>
  <c r="D34" i="1" l="1"/>
  <c r="D40" i="1" s="1"/>
  <c r="D41" i="1"/>
  <c r="F56" i="1" s="1"/>
  <c r="B4" i="4"/>
  <c r="G9" i="4" l="1"/>
  <c r="F9" i="4"/>
  <c r="E9" i="4"/>
  <c r="D9" i="4"/>
  <c r="F12" i="1"/>
  <c r="E12" i="1"/>
  <c r="G12" i="1"/>
  <c r="D12" i="1"/>
  <c r="I6" i="1" s="1"/>
  <c r="H4" i="4" s="1"/>
  <c r="E2846" i="5"/>
  <c r="E2845" i="5"/>
  <c r="E2844" i="5"/>
  <c r="E2843" i="5"/>
  <c r="E2842" i="5"/>
  <c r="E2841" i="5"/>
  <c r="E2840" i="5"/>
  <c r="E2839" i="5"/>
  <c r="E2838" i="5"/>
  <c r="E2837" i="5"/>
  <c r="E2836" i="5"/>
  <c r="E2835" i="5"/>
  <c r="E2834" i="5"/>
  <c r="E2833" i="5"/>
  <c r="E2832" i="5"/>
  <c r="E2831" i="5"/>
  <c r="E2830" i="5"/>
  <c r="E2829" i="5"/>
  <c r="E2828" i="5"/>
  <c r="E2827" i="5"/>
  <c r="E2826" i="5"/>
  <c r="E2825" i="5"/>
  <c r="E2824" i="5"/>
  <c r="E2823" i="5"/>
  <c r="E2822" i="5"/>
  <c r="E2821" i="5"/>
  <c r="E2820" i="5"/>
  <c r="E2819" i="5"/>
  <c r="E2818" i="5"/>
  <c r="E2817" i="5"/>
  <c r="E2816" i="5"/>
  <c r="E2815" i="5"/>
  <c r="E2814" i="5"/>
  <c r="E2813" i="5"/>
  <c r="E2812" i="5"/>
  <c r="E2811" i="5"/>
  <c r="E2810" i="5"/>
  <c r="E2809" i="5"/>
  <c r="E2808" i="5"/>
  <c r="E2807" i="5"/>
  <c r="E2806" i="5"/>
  <c r="E2805" i="5"/>
  <c r="E2804" i="5"/>
  <c r="E2803" i="5"/>
  <c r="E2802" i="5"/>
  <c r="E2801" i="5"/>
  <c r="E2800" i="5"/>
  <c r="E2799" i="5"/>
  <c r="E2798" i="5"/>
  <c r="E2797" i="5"/>
  <c r="E2796" i="5"/>
  <c r="E2795" i="5"/>
  <c r="E2794" i="5"/>
  <c r="E2793" i="5"/>
  <c r="E2792" i="5"/>
  <c r="E2791" i="5"/>
  <c r="E2790" i="5"/>
  <c r="E2789" i="5"/>
  <c r="E2788" i="5"/>
  <c r="E2787" i="5"/>
  <c r="E2786" i="5"/>
  <c r="E2785" i="5"/>
  <c r="E2784" i="5"/>
  <c r="E2783" i="5"/>
  <c r="E2782" i="5"/>
  <c r="E2781" i="5"/>
  <c r="E2780" i="5"/>
  <c r="E2779" i="5"/>
  <c r="E2778" i="5"/>
  <c r="E2777" i="5"/>
  <c r="E2776" i="5"/>
  <c r="E2775" i="5"/>
  <c r="E2774" i="5"/>
  <c r="E2773" i="5"/>
  <c r="E2772" i="5"/>
  <c r="E2771" i="5"/>
  <c r="E2770" i="5"/>
  <c r="E2769" i="5"/>
  <c r="E2768" i="5"/>
  <c r="E2767" i="5"/>
  <c r="E2766" i="5"/>
  <c r="E2765" i="5"/>
  <c r="E2764" i="5"/>
  <c r="E2763" i="5"/>
  <c r="E2762" i="5"/>
  <c r="E2761" i="5"/>
  <c r="E2760" i="5"/>
  <c r="E2759" i="5"/>
  <c r="E2758" i="5"/>
  <c r="E2757" i="5"/>
  <c r="E2756" i="5"/>
  <c r="E2755" i="5"/>
  <c r="E2754" i="5"/>
  <c r="E2753" i="5"/>
  <c r="E2752" i="5"/>
  <c r="E2751" i="5"/>
  <c r="E2750" i="5"/>
  <c r="E2749" i="5"/>
  <c r="E2748" i="5"/>
  <c r="E2747" i="5"/>
  <c r="E2746" i="5"/>
  <c r="E2745" i="5"/>
  <c r="E2744" i="5"/>
  <c r="E2743" i="5"/>
  <c r="E2742" i="5"/>
  <c r="E2741" i="5"/>
  <c r="E2740" i="5"/>
  <c r="E2739" i="5"/>
  <c r="E2738" i="5"/>
  <c r="E2737" i="5"/>
  <c r="E2736" i="5"/>
  <c r="E2735" i="5"/>
  <c r="E2734" i="5"/>
  <c r="E2733" i="5"/>
  <c r="E2732" i="5"/>
  <c r="E2731" i="5"/>
  <c r="E2730" i="5"/>
  <c r="E2729" i="5"/>
  <c r="E2728" i="5"/>
  <c r="E2727" i="5"/>
  <c r="E2726" i="5"/>
  <c r="E2725" i="5"/>
  <c r="E2724" i="5"/>
  <c r="E2723" i="5"/>
  <c r="E2722" i="5"/>
  <c r="E2721" i="5"/>
  <c r="E2720" i="5"/>
  <c r="E2719" i="5"/>
  <c r="E2718" i="5"/>
  <c r="E2717" i="5"/>
  <c r="E2716" i="5"/>
  <c r="E2715" i="5"/>
  <c r="E2714" i="5"/>
  <c r="E2713" i="5"/>
  <c r="E2712" i="5"/>
  <c r="E2711" i="5"/>
  <c r="E2710" i="5"/>
  <c r="E2709" i="5"/>
  <c r="E2708" i="5"/>
  <c r="E2707" i="5"/>
  <c r="E2706" i="5"/>
  <c r="E2705" i="5"/>
  <c r="E2704" i="5"/>
  <c r="E2703" i="5"/>
  <c r="E2702" i="5"/>
  <c r="E2701" i="5"/>
  <c r="E2700" i="5"/>
  <c r="E2699" i="5"/>
  <c r="E2698" i="5"/>
  <c r="E2697" i="5"/>
  <c r="E2696" i="5"/>
  <c r="E2695" i="5"/>
  <c r="E2694" i="5"/>
  <c r="E2693" i="5"/>
  <c r="E2692" i="5"/>
  <c r="E2691" i="5"/>
  <c r="E2690" i="5"/>
  <c r="E2689" i="5"/>
  <c r="E2688" i="5"/>
  <c r="E2687" i="5"/>
  <c r="E2686" i="5"/>
  <c r="E2685" i="5"/>
  <c r="E2684" i="5"/>
  <c r="E2683" i="5"/>
  <c r="E2682" i="5"/>
  <c r="E2681" i="5"/>
  <c r="E2680" i="5"/>
  <c r="E2679" i="5"/>
  <c r="E2678" i="5"/>
  <c r="E2677" i="5"/>
  <c r="E2676" i="5"/>
  <c r="E2675" i="5"/>
  <c r="E2674" i="5"/>
  <c r="E2673" i="5"/>
  <c r="E2672" i="5"/>
  <c r="E2671" i="5"/>
  <c r="E2670" i="5"/>
  <c r="E2669" i="5"/>
  <c r="E2668" i="5"/>
  <c r="E2667" i="5"/>
  <c r="E2666" i="5"/>
  <c r="E2665" i="5"/>
  <c r="E2664" i="5"/>
  <c r="E2663" i="5"/>
  <c r="E2662" i="5"/>
  <c r="E2661" i="5"/>
  <c r="E2660" i="5"/>
  <c r="E2659" i="5"/>
  <c r="E2658" i="5"/>
  <c r="E2657" i="5"/>
  <c r="E2656" i="5"/>
  <c r="E2655" i="5"/>
  <c r="E2654" i="5"/>
  <c r="E2653" i="5"/>
  <c r="E2652" i="5"/>
  <c r="E2651" i="5"/>
  <c r="E2650" i="5"/>
  <c r="E2649" i="5"/>
  <c r="E2648" i="5"/>
  <c r="E2647" i="5"/>
  <c r="E2646" i="5"/>
  <c r="E2645" i="5"/>
  <c r="E2644" i="5"/>
  <c r="E2643" i="5"/>
  <c r="E2642" i="5"/>
  <c r="E2641" i="5"/>
  <c r="E2640" i="5"/>
  <c r="E2639" i="5"/>
  <c r="E2638" i="5"/>
  <c r="E2637" i="5"/>
  <c r="E2636" i="5"/>
  <c r="E2635" i="5"/>
  <c r="E2634" i="5"/>
  <c r="E2633" i="5"/>
  <c r="E2632" i="5"/>
  <c r="E2631" i="5"/>
  <c r="E2630" i="5"/>
  <c r="E2629" i="5"/>
  <c r="E2628" i="5"/>
  <c r="E2627" i="5"/>
  <c r="E2626" i="5"/>
  <c r="E2625" i="5"/>
  <c r="E2624" i="5"/>
  <c r="E2623" i="5"/>
  <c r="E2622" i="5"/>
  <c r="E2621" i="5"/>
  <c r="E2620" i="5"/>
  <c r="E2619" i="5"/>
  <c r="E2618" i="5"/>
  <c r="E2617" i="5"/>
  <c r="E2616" i="5"/>
  <c r="E2615" i="5"/>
  <c r="E2614" i="5"/>
  <c r="E2613" i="5"/>
  <c r="E2612" i="5"/>
  <c r="E2611" i="5"/>
  <c r="E2610" i="5"/>
  <c r="E2609" i="5"/>
  <c r="E2608" i="5"/>
  <c r="E2607" i="5"/>
  <c r="E2606" i="5"/>
  <c r="E2605" i="5"/>
  <c r="E2604" i="5"/>
  <c r="E2603" i="5"/>
  <c r="E2602" i="5"/>
  <c r="E2601" i="5"/>
  <c r="E2600" i="5"/>
  <c r="E2599" i="5"/>
  <c r="E2598" i="5"/>
  <c r="E2597" i="5"/>
  <c r="E2596" i="5"/>
  <c r="E2595" i="5"/>
  <c r="E2594" i="5"/>
  <c r="E2593" i="5"/>
  <c r="E2592" i="5"/>
  <c r="E2591" i="5"/>
  <c r="E2590" i="5"/>
  <c r="E2589" i="5"/>
  <c r="E2588" i="5"/>
  <c r="E2587" i="5"/>
  <c r="E2586" i="5"/>
  <c r="E2585" i="5"/>
  <c r="E2584" i="5"/>
  <c r="E2583" i="5"/>
  <c r="E2582" i="5"/>
  <c r="E2581" i="5"/>
  <c r="E2580" i="5"/>
  <c r="E2579" i="5"/>
  <c r="E2578" i="5"/>
  <c r="E2577" i="5"/>
  <c r="E2576" i="5"/>
  <c r="E2575" i="5"/>
  <c r="E2574" i="5"/>
  <c r="E2573" i="5"/>
  <c r="E2572" i="5"/>
  <c r="E2571" i="5"/>
  <c r="E2570" i="5"/>
  <c r="E2569" i="5"/>
  <c r="E2568" i="5"/>
  <c r="E2567" i="5"/>
  <c r="E2566" i="5"/>
  <c r="E2565" i="5"/>
  <c r="E2564" i="5"/>
  <c r="E2563" i="5"/>
  <c r="E2562" i="5"/>
  <c r="E2561" i="5"/>
  <c r="E2560" i="5"/>
  <c r="E2559" i="5"/>
  <c r="E2558" i="5"/>
  <c r="E2557" i="5"/>
  <c r="E2556" i="5"/>
  <c r="E2555" i="5"/>
  <c r="E2554" i="5"/>
  <c r="E2553" i="5"/>
  <c r="E2552" i="5"/>
  <c r="E2551" i="5"/>
  <c r="E2550" i="5"/>
  <c r="E2549" i="5"/>
  <c r="E2548" i="5"/>
  <c r="E2547" i="5"/>
  <c r="E2546" i="5"/>
  <c r="E2545" i="5"/>
  <c r="E2544" i="5"/>
  <c r="E2543" i="5"/>
  <c r="E2542" i="5"/>
  <c r="E2541" i="5"/>
  <c r="E2540" i="5"/>
  <c r="E2539" i="5"/>
  <c r="E2538" i="5"/>
  <c r="E2537" i="5"/>
  <c r="E2536" i="5"/>
  <c r="E2535" i="5"/>
  <c r="E2534" i="5"/>
  <c r="E2533" i="5"/>
  <c r="E2532" i="5"/>
  <c r="E2531" i="5"/>
  <c r="E2530" i="5"/>
  <c r="E2529" i="5"/>
  <c r="E2528" i="5"/>
  <c r="E2527" i="5"/>
  <c r="E2526" i="5"/>
  <c r="E2525" i="5"/>
  <c r="E2524" i="5"/>
  <c r="E2523" i="5"/>
  <c r="E2522" i="5"/>
  <c r="E2521" i="5"/>
  <c r="E2520" i="5"/>
  <c r="E2519" i="5"/>
  <c r="E2518" i="5"/>
  <c r="E2517" i="5"/>
  <c r="E2516" i="5"/>
  <c r="E2515" i="5"/>
  <c r="E2514" i="5"/>
  <c r="E2513" i="5"/>
  <c r="E2512" i="5"/>
  <c r="E2511" i="5"/>
  <c r="E2510" i="5"/>
  <c r="E2509" i="5"/>
  <c r="E2508" i="5"/>
  <c r="E2507" i="5"/>
  <c r="E2506" i="5"/>
  <c r="E2505" i="5"/>
  <c r="E2504" i="5"/>
  <c r="E2503" i="5"/>
  <c r="E2502" i="5"/>
  <c r="E2501" i="5"/>
  <c r="E2500" i="5"/>
  <c r="E2499" i="5"/>
  <c r="E2498" i="5"/>
  <c r="E2497" i="5"/>
  <c r="E2496" i="5"/>
  <c r="E2495" i="5"/>
  <c r="E2494" i="5"/>
  <c r="E2493" i="5"/>
  <c r="E2492" i="5"/>
  <c r="E2491" i="5"/>
  <c r="E2490" i="5"/>
  <c r="E2489" i="5"/>
  <c r="E2488" i="5"/>
  <c r="E2487" i="5"/>
  <c r="E2486" i="5"/>
  <c r="E2485" i="5"/>
  <c r="E2484" i="5"/>
  <c r="E2483" i="5"/>
  <c r="E2482" i="5"/>
  <c r="E2481" i="5"/>
  <c r="E2480" i="5"/>
  <c r="E2479" i="5"/>
  <c r="E2478" i="5"/>
  <c r="E2477" i="5"/>
  <c r="E2476" i="5"/>
  <c r="E2475" i="5"/>
  <c r="E2474" i="5"/>
  <c r="E2473" i="5"/>
  <c r="E2472" i="5"/>
  <c r="E2471" i="5"/>
  <c r="E2470" i="5"/>
  <c r="E2469" i="5"/>
  <c r="E2468" i="5"/>
  <c r="E2467" i="5"/>
  <c r="E2466" i="5"/>
  <c r="E2465" i="5"/>
  <c r="E2464" i="5"/>
  <c r="E2463" i="5"/>
  <c r="E2462" i="5"/>
  <c r="E2461" i="5"/>
  <c r="E2460" i="5"/>
  <c r="E2459" i="5"/>
  <c r="E2458" i="5"/>
  <c r="E2457" i="5"/>
  <c r="E2456" i="5"/>
  <c r="E2455" i="5"/>
  <c r="E2454" i="5"/>
  <c r="E2453" i="5"/>
  <c r="E2452" i="5"/>
  <c r="E2451" i="5"/>
  <c r="E2450" i="5"/>
  <c r="E2449" i="5"/>
  <c r="E2448" i="5"/>
  <c r="E2447" i="5"/>
  <c r="E2446" i="5"/>
  <c r="E2445" i="5"/>
  <c r="E2444" i="5"/>
  <c r="E2443" i="5"/>
  <c r="E2442" i="5"/>
  <c r="E2441" i="5"/>
  <c r="E2440" i="5"/>
  <c r="E2439" i="5"/>
  <c r="E2438" i="5"/>
  <c r="E2437" i="5"/>
  <c r="E2436" i="5"/>
  <c r="E2435" i="5"/>
  <c r="E2434" i="5"/>
  <c r="E2433" i="5"/>
  <c r="E2432" i="5"/>
  <c r="E2431" i="5"/>
  <c r="E2430" i="5"/>
  <c r="E2429" i="5"/>
  <c r="E2428" i="5"/>
  <c r="E2427" i="5"/>
  <c r="E2426" i="5"/>
  <c r="E2425" i="5"/>
  <c r="E2424" i="5"/>
  <c r="E2423" i="5"/>
  <c r="E2422" i="5"/>
  <c r="E2421" i="5"/>
  <c r="E2420" i="5"/>
  <c r="E2419" i="5"/>
  <c r="E2418" i="5"/>
  <c r="E2417" i="5"/>
  <c r="E2416" i="5"/>
  <c r="E2415" i="5"/>
  <c r="E2414" i="5"/>
  <c r="E2413" i="5"/>
  <c r="E2412" i="5"/>
  <c r="E2411" i="5"/>
  <c r="E2410" i="5"/>
  <c r="E2409" i="5"/>
  <c r="E2408" i="5"/>
  <c r="E2407" i="5"/>
  <c r="E2406" i="5"/>
  <c r="E2405" i="5"/>
  <c r="E2404" i="5"/>
  <c r="E2403" i="5"/>
  <c r="E2402" i="5"/>
  <c r="E2401" i="5"/>
  <c r="E2400" i="5"/>
  <c r="E2399" i="5"/>
  <c r="E2398" i="5"/>
  <c r="E2397" i="5"/>
  <c r="E2396" i="5"/>
  <c r="E2395" i="5"/>
  <c r="E2394" i="5"/>
  <c r="E2393" i="5"/>
  <c r="E2392" i="5"/>
  <c r="E2391" i="5"/>
  <c r="E2390" i="5"/>
  <c r="E2389" i="5"/>
  <c r="E2388" i="5"/>
  <c r="E2387" i="5"/>
  <c r="E2386" i="5"/>
  <c r="E2385" i="5"/>
  <c r="E2384" i="5"/>
  <c r="E2383" i="5"/>
  <c r="E2382" i="5"/>
  <c r="E2381" i="5"/>
  <c r="E2380" i="5"/>
  <c r="E2379" i="5"/>
  <c r="E2378" i="5"/>
  <c r="E2377" i="5"/>
  <c r="E2376" i="5"/>
  <c r="E2375" i="5"/>
  <c r="E2374" i="5"/>
  <c r="E2373" i="5"/>
  <c r="E2372" i="5"/>
  <c r="E2371" i="5"/>
  <c r="E2370" i="5"/>
  <c r="E2369" i="5"/>
  <c r="E2368" i="5"/>
  <c r="E2367" i="5"/>
  <c r="E2366" i="5"/>
  <c r="E2365" i="5"/>
  <c r="E2364" i="5"/>
  <c r="E2363" i="5"/>
  <c r="E2362" i="5"/>
  <c r="E2361" i="5"/>
  <c r="E2360" i="5"/>
  <c r="E2359" i="5"/>
  <c r="E2358" i="5"/>
  <c r="E2357" i="5"/>
  <c r="E2356" i="5"/>
  <c r="E2355" i="5"/>
  <c r="E2354" i="5"/>
  <c r="E2353" i="5"/>
  <c r="E2352" i="5"/>
  <c r="E2351" i="5"/>
  <c r="E2350" i="5"/>
  <c r="E2349" i="5"/>
  <c r="E2348" i="5"/>
  <c r="E2347" i="5"/>
  <c r="E2346" i="5"/>
  <c r="E2345" i="5"/>
  <c r="E2344" i="5"/>
  <c r="E2343" i="5"/>
  <c r="E2342" i="5"/>
  <c r="E2341" i="5"/>
  <c r="E2340" i="5"/>
  <c r="E2339" i="5"/>
  <c r="E2338" i="5"/>
  <c r="E2337" i="5"/>
  <c r="E2336" i="5"/>
  <c r="E2335" i="5"/>
  <c r="E2334" i="5"/>
  <c r="E2333" i="5"/>
  <c r="E2332" i="5"/>
  <c r="E2331" i="5"/>
  <c r="E2330" i="5"/>
  <c r="E2329" i="5"/>
  <c r="E2328" i="5"/>
  <c r="E2327" i="5"/>
  <c r="E2326" i="5"/>
  <c r="E2325" i="5"/>
  <c r="E2324" i="5"/>
  <c r="E2323" i="5"/>
  <c r="E2322" i="5"/>
  <c r="E2321" i="5"/>
  <c r="E2320" i="5"/>
  <c r="E2319" i="5"/>
  <c r="E2318" i="5"/>
  <c r="E2317" i="5"/>
  <c r="E2316" i="5"/>
  <c r="E2315" i="5"/>
  <c r="E2314" i="5"/>
  <c r="E2313" i="5"/>
  <c r="E2312" i="5"/>
  <c r="E2311" i="5"/>
  <c r="E2310" i="5"/>
  <c r="E2309" i="5"/>
  <c r="E2308" i="5"/>
  <c r="E2307" i="5"/>
  <c r="E2306" i="5"/>
  <c r="E2305" i="5"/>
  <c r="E2304" i="5"/>
  <c r="E2303" i="5"/>
  <c r="E2302" i="5"/>
  <c r="E2301" i="5"/>
  <c r="E2300" i="5"/>
  <c r="E2299" i="5"/>
  <c r="E2298" i="5"/>
  <c r="E2297" i="5"/>
  <c r="E2296" i="5"/>
  <c r="E2295" i="5"/>
  <c r="E2294" i="5"/>
  <c r="E2293" i="5"/>
  <c r="E2292" i="5"/>
  <c r="E2291" i="5"/>
  <c r="E2290" i="5"/>
  <c r="E2289" i="5"/>
  <c r="E2288" i="5"/>
  <c r="E2287" i="5"/>
  <c r="E2286" i="5"/>
  <c r="E2285" i="5"/>
  <c r="E2284" i="5"/>
  <c r="E2283" i="5"/>
  <c r="E2282" i="5"/>
  <c r="E2281" i="5"/>
  <c r="E2280" i="5"/>
  <c r="E2279" i="5"/>
  <c r="E2278" i="5"/>
  <c r="E2277" i="5"/>
  <c r="E2276" i="5"/>
  <c r="E2275" i="5"/>
  <c r="E2274" i="5"/>
  <c r="E2273" i="5"/>
  <c r="E2272" i="5"/>
  <c r="E2271" i="5"/>
  <c r="E2270" i="5"/>
  <c r="E2269" i="5"/>
  <c r="E2268" i="5"/>
  <c r="E2267" i="5"/>
  <c r="E2266" i="5"/>
  <c r="E2265" i="5"/>
  <c r="E2264" i="5"/>
  <c r="E2263" i="5"/>
  <c r="E2262" i="5"/>
  <c r="E2261" i="5"/>
  <c r="E2260" i="5"/>
  <c r="E2259" i="5"/>
  <c r="E2258" i="5"/>
  <c r="E2257" i="5"/>
  <c r="E2256" i="5"/>
  <c r="E2255" i="5"/>
  <c r="E2254" i="5"/>
  <c r="E2253" i="5"/>
  <c r="E2252" i="5"/>
  <c r="E2251" i="5"/>
  <c r="E2250" i="5"/>
  <c r="E2249" i="5"/>
  <c r="E2248" i="5"/>
  <c r="E2247" i="5"/>
  <c r="E2246" i="5"/>
  <c r="E2245" i="5"/>
  <c r="E2244" i="5"/>
  <c r="E2243" i="5"/>
  <c r="E2242" i="5"/>
  <c r="E2241" i="5"/>
  <c r="E2240" i="5"/>
  <c r="E2239" i="5"/>
  <c r="E2238" i="5"/>
  <c r="E2237" i="5"/>
  <c r="E2236" i="5"/>
  <c r="E2235" i="5"/>
  <c r="E2234" i="5"/>
  <c r="E2233" i="5"/>
  <c r="E2232" i="5"/>
  <c r="E2231" i="5"/>
  <c r="E2230" i="5"/>
  <c r="E2229" i="5"/>
  <c r="E2228" i="5"/>
  <c r="E2227" i="5"/>
  <c r="E2226" i="5"/>
  <c r="E2225" i="5"/>
  <c r="E2224" i="5"/>
  <c r="E2223" i="5"/>
  <c r="E2222" i="5"/>
  <c r="E2221" i="5"/>
  <c r="E2220" i="5"/>
  <c r="E2219" i="5"/>
  <c r="E2218" i="5"/>
  <c r="E2217" i="5"/>
  <c r="E2216" i="5"/>
  <c r="E2215" i="5"/>
  <c r="E2214" i="5"/>
  <c r="E2213" i="5"/>
  <c r="E2212" i="5"/>
  <c r="E2211" i="5"/>
  <c r="E2210" i="5"/>
  <c r="E2209" i="5"/>
  <c r="E2208" i="5"/>
  <c r="E2207" i="5"/>
  <c r="E2206" i="5"/>
  <c r="E2205" i="5"/>
  <c r="E2204" i="5"/>
  <c r="E2203" i="5"/>
  <c r="E2202" i="5"/>
  <c r="E2201" i="5"/>
  <c r="E2200" i="5"/>
  <c r="E2199" i="5"/>
  <c r="E2198" i="5"/>
  <c r="E2197" i="5"/>
  <c r="E2196" i="5"/>
  <c r="E2195" i="5"/>
  <c r="E2194" i="5"/>
  <c r="E2193" i="5"/>
  <c r="E2192" i="5"/>
  <c r="E2191" i="5"/>
  <c r="E2190" i="5"/>
  <c r="E2189" i="5"/>
  <c r="E2188" i="5"/>
  <c r="E2187" i="5"/>
  <c r="E2186" i="5"/>
  <c r="E2185" i="5"/>
  <c r="E2184" i="5"/>
  <c r="E2183" i="5"/>
  <c r="E2182" i="5"/>
  <c r="E2181" i="5"/>
  <c r="E2180" i="5"/>
  <c r="E2179" i="5"/>
  <c r="E2178" i="5"/>
  <c r="E2177" i="5"/>
  <c r="E2176" i="5"/>
  <c r="E2175" i="5"/>
  <c r="E2174" i="5"/>
  <c r="E2173" i="5"/>
  <c r="E2172" i="5"/>
  <c r="E2171" i="5"/>
  <c r="E2170" i="5"/>
  <c r="E2169" i="5"/>
  <c r="E2168" i="5"/>
  <c r="E2167" i="5"/>
  <c r="E2166" i="5"/>
  <c r="E2165" i="5"/>
  <c r="E2164" i="5"/>
  <c r="E2163" i="5"/>
  <c r="E2162" i="5"/>
  <c r="E2161" i="5"/>
  <c r="E2160" i="5"/>
  <c r="E2159" i="5"/>
  <c r="E2158" i="5"/>
  <c r="E2157" i="5"/>
  <c r="E2156" i="5"/>
  <c r="E2155" i="5"/>
  <c r="E2154" i="5"/>
  <c r="E2153" i="5"/>
  <c r="E2152" i="5"/>
  <c r="E2151" i="5"/>
  <c r="E2150" i="5"/>
  <c r="E2149" i="5"/>
  <c r="E2148" i="5"/>
  <c r="E2147" i="5"/>
  <c r="E2146" i="5"/>
  <c r="E2145" i="5"/>
  <c r="E2144" i="5"/>
  <c r="E2143" i="5"/>
  <c r="E2142" i="5"/>
  <c r="E2141" i="5"/>
  <c r="E2140" i="5"/>
  <c r="E2139" i="5"/>
  <c r="E2138" i="5"/>
  <c r="E2137" i="5"/>
  <c r="E2136" i="5"/>
  <c r="E2135" i="5"/>
  <c r="E2134" i="5"/>
  <c r="E2133" i="5"/>
  <c r="E2132" i="5"/>
  <c r="E2131" i="5"/>
  <c r="E2130" i="5"/>
  <c r="E2129" i="5"/>
  <c r="E2128" i="5"/>
  <c r="E2127" i="5"/>
  <c r="E2126" i="5"/>
  <c r="E2125" i="5"/>
  <c r="E2124" i="5"/>
  <c r="E2123" i="5"/>
  <c r="E2122" i="5"/>
  <c r="E2121" i="5"/>
  <c r="E2120" i="5"/>
  <c r="E2119" i="5"/>
  <c r="E2118" i="5"/>
  <c r="E2117" i="5"/>
  <c r="E2116" i="5"/>
  <c r="E2115" i="5"/>
  <c r="E2114" i="5"/>
  <c r="E2113" i="5"/>
  <c r="E2112" i="5"/>
  <c r="E2111" i="5"/>
  <c r="E2110" i="5"/>
  <c r="E2109" i="5"/>
  <c r="E2108" i="5"/>
  <c r="E2107" i="5"/>
  <c r="E2106" i="5"/>
  <c r="E2105" i="5"/>
  <c r="E2104" i="5"/>
  <c r="E2103" i="5"/>
  <c r="E2102" i="5"/>
  <c r="E2101" i="5"/>
  <c r="E2100" i="5"/>
  <c r="E2099" i="5"/>
  <c r="E2098" i="5"/>
  <c r="E2097" i="5"/>
  <c r="E2096" i="5"/>
  <c r="E2095" i="5"/>
  <c r="E2094" i="5"/>
  <c r="E2093" i="5"/>
  <c r="E2092" i="5"/>
  <c r="E2091" i="5"/>
  <c r="E2090" i="5"/>
  <c r="E2089" i="5"/>
  <c r="E2088" i="5"/>
  <c r="E2087" i="5"/>
  <c r="E2086" i="5"/>
  <c r="E2085" i="5"/>
  <c r="E2084" i="5"/>
  <c r="E2083" i="5"/>
  <c r="E2082" i="5"/>
  <c r="E2081" i="5"/>
  <c r="E2080" i="5"/>
  <c r="E2079" i="5"/>
  <c r="E2078" i="5"/>
  <c r="E2077" i="5"/>
  <c r="E2076" i="5"/>
  <c r="E2075" i="5"/>
  <c r="E2074" i="5"/>
  <c r="E2073" i="5"/>
  <c r="E2072" i="5"/>
  <c r="E2071" i="5"/>
  <c r="E2070" i="5"/>
  <c r="E2069" i="5"/>
  <c r="E2068" i="5"/>
  <c r="E2067" i="5"/>
  <c r="E2066" i="5"/>
  <c r="E2065" i="5"/>
  <c r="E2064" i="5"/>
  <c r="E2063" i="5"/>
  <c r="E2062" i="5"/>
  <c r="E2061" i="5"/>
  <c r="E2060" i="5"/>
  <c r="E2059" i="5"/>
  <c r="E2058" i="5"/>
  <c r="E2057" i="5"/>
  <c r="E2056" i="5"/>
  <c r="E2055" i="5"/>
  <c r="E2054" i="5"/>
  <c r="E2053" i="5"/>
  <c r="E2052" i="5"/>
  <c r="E2051" i="5"/>
  <c r="E2050" i="5"/>
  <c r="E2049" i="5"/>
  <c r="E2048" i="5"/>
  <c r="E2047" i="5"/>
  <c r="E2046" i="5"/>
  <c r="E2045" i="5"/>
  <c r="E2044" i="5"/>
  <c r="E2043" i="5"/>
  <c r="E2042" i="5"/>
  <c r="E2041" i="5"/>
  <c r="E2040" i="5"/>
  <c r="E2039" i="5"/>
  <c r="E2038" i="5"/>
  <c r="E2037" i="5"/>
  <c r="E2036" i="5"/>
  <c r="E2035" i="5"/>
  <c r="E2034" i="5"/>
  <c r="E2033" i="5"/>
  <c r="E2032" i="5"/>
  <c r="E2031" i="5"/>
  <c r="E2030" i="5"/>
  <c r="E2029" i="5"/>
  <c r="E2028" i="5"/>
  <c r="E2027" i="5"/>
  <c r="E2026" i="5"/>
  <c r="E2025" i="5"/>
  <c r="E2024" i="5"/>
  <c r="E2023" i="5"/>
  <c r="E2022" i="5"/>
  <c r="E2021" i="5"/>
  <c r="E2020" i="5"/>
  <c r="E2019" i="5"/>
  <c r="E2018" i="5"/>
  <c r="E2017" i="5"/>
  <c r="E2016" i="5"/>
  <c r="E2015" i="5"/>
  <c r="E2014" i="5"/>
  <c r="E2013" i="5"/>
  <c r="E2012" i="5"/>
  <c r="E2011" i="5"/>
  <c r="E2010" i="5"/>
  <c r="E2009" i="5"/>
  <c r="E2008" i="5"/>
  <c r="E2007" i="5"/>
  <c r="E2006" i="5"/>
  <c r="E2005" i="5"/>
  <c r="E2004" i="5"/>
  <c r="E2003" i="5"/>
  <c r="E2002" i="5"/>
  <c r="E2001" i="5"/>
  <c r="E2000" i="5"/>
  <c r="E1999" i="5"/>
  <c r="E1998" i="5"/>
  <c r="E1997" i="5"/>
  <c r="E1996" i="5"/>
  <c r="E1995" i="5"/>
  <c r="E1994" i="5"/>
  <c r="E1993" i="5"/>
  <c r="E1992" i="5"/>
  <c r="E1991" i="5"/>
  <c r="E1990" i="5"/>
  <c r="E1989" i="5"/>
  <c r="E1988" i="5"/>
  <c r="E1987" i="5"/>
  <c r="E1986" i="5"/>
  <c r="E1985" i="5"/>
  <c r="E1984" i="5"/>
  <c r="E1983" i="5"/>
  <c r="E1982" i="5"/>
  <c r="E1981" i="5"/>
  <c r="E1980" i="5"/>
  <c r="E1979" i="5"/>
  <c r="E1978" i="5"/>
  <c r="E1977" i="5"/>
  <c r="E1976" i="5"/>
  <c r="E1975" i="5"/>
  <c r="E1974" i="5"/>
  <c r="E1973" i="5"/>
  <c r="E1972" i="5"/>
  <c r="E1971" i="5"/>
  <c r="E1970" i="5"/>
  <c r="E1969" i="5"/>
  <c r="E1968" i="5"/>
  <c r="E1967" i="5"/>
  <c r="E1966" i="5"/>
  <c r="E1965" i="5"/>
  <c r="E1964" i="5"/>
  <c r="E1963" i="5"/>
  <c r="E1962" i="5"/>
  <c r="E1961" i="5"/>
  <c r="E1960" i="5"/>
  <c r="E1959" i="5"/>
  <c r="E1958" i="5"/>
  <c r="E1957" i="5"/>
  <c r="E1956" i="5"/>
  <c r="E1955" i="5"/>
  <c r="E1954" i="5"/>
  <c r="E1953" i="5"/>
  <c r="E1952" i="5"/>
  <c r="E1951" i="5"/>
  <c r="E1950" i="5"/>
  <c r="E1949" i="5"/>
  <c r="E1948" i="5"/>
  <c r="E1947" i="5"/>
  <c r="E1946" i="5"/>
  <c r="E1945" i="5"/>
  <c r="E1944" i="5"/>
  <c r="E1943" i="5"/>
  <c r="E1942" i="5"/>
  <c r="E1941" i="5"/>
  <c r="E1940" i="5"/>
  <c r="E1939" i="5"/>
  <c r="E1938" i="5"/>
  <c r="E1937" i="5"/>
  <c r="E1936" i="5"/>
  <c r="E1935" i="5"/>
  <c r="E1934" i="5"/>
  <c r="E1933" i="5"/>
  <c r="E1932" i="5"/>
  <c r="E1931" i="5"/>
  <c r="E1930" i="5"/>
  <c r="E1929" i="5"/>
  <c r="E1928" i="5"/>
  <c r="E1927" i="5"/>
  <c r="E1926" i="5"/>
  <c r="E1925" i="5"/>
  <c r="E1924" i="5"/>
  <c r="E1923" i="5"/>
  <c r="E1922" i="5"/>
  <c r="E1921" i="5"/>
  <c r="E1920" i="5"/>
  <c r="E1919" i="5"/>
  <c r="E1918" i="5"/>
  <c r="E1917" i="5"/>
  <c r="E1916" i="5"/>
  <c r="E1915" i="5"/>
  <c r="E1914" i="5"/>
  <c r="E1913" i="5"/>
  <c r="E1912" i="5"/>
  <c r="E1911" i="5"/>
  <c r="E1910" i="5"/>
  <c r="E1909" i="5"/>
  <c r="E1908" i="5"/>
  <c r="E1907" i="5"/>
  <c r="E1906" i="5"/>
  <c r="E1905" i="5"/>
  <c r="E1904" i="5"/>
  <c r="E1903" i="5"/>
  <c r="E1902" i="5"/>
  <c r="E1901" i="5"/>
  <c r="E1900" i="5"/>
  <c r="E1899" i="5"/>
  <c r="E1898" i="5"/>
  <c r="E1897" i="5"/>
  <c r="E1896" i="5"/>
  <c r="E1895" i="5"/>
  <c r="E1894" i="5"/>
  <c r="E1893" i="5"/>
  <c r="E1892" i="5"/>
  <c r="E1891" i="5"/>
  <c r="E1890" i="5"/>
  <c r="E1889" i="5"/>
  <c r="E1888" i="5"/>
  <c r="E1887" i="5"/>
  <c r="E1886" i="5"/>
  <c r="E1885" i="5"/>
  <c r="E1884" i="5"/>
  <c r="E1883" i="5"/>
  <c r="E1882" i="5"/>
  <c r="E1881" i="5"/>
  <c r="E1880" i="5"/>
  <c r="E1879" i="5"/>
  <c r="E1878" i="5"/>
  <c r="E1877" i="5"/>
  <c r="E1876" i="5"/>
  <c r="E1875" i="5"/>
  <c r="E1874" i="5"/>
  <c r="E1873" i="5"/>
  <c r="E1872" i="5"/>
  <c r="E1871" i="5"/>
  <c r="E1870" i="5"/>
  <c r="E1869" i="5"/>
  <c r="E1868" i="5"/>
  <c r="E1867" i="5"/>
  <c r="E1866" i="5"/>
  <c r="E1865" i="5"/>
  <c r="E1864" i="5"/>
  <c r="E1863" i="5"/>
  <c r="E1862" i="5"/>
  <c r="E1861" i="5"/>
  <c r="E1860" i="5"/>
  <c r="E1859" i="5"/>
  <c r="E1858" i="5"/>
  <c r="E1857" i="5"/>
  <c r="E1856" i="5"/>
  <c r="E1855" i="5"/>
  <c r="E1854" i="5"/>
  <c r="E1853" i="5"/>
  <c r="E1852" i="5"/>
  <c r="E1851" i="5"/>
  <c r="E1850" i="5"/>
  <c r="E1849" i="5"/>
  <c r="E1848" i="5"/>
  <c r="E1847" i="5"/>
  <c r="E1846" i="5"/>
  <c r="E1845" i="5"/>
  <c r="E1844" i="5"/>
  <c r="E1843" i="5"/>
  <c r="E1842" i="5"/>
  <c r="E1841" i="5"/>
  <c r="E1840" i="5"/>
  <c r="E1839" i="5"/>
  <c r="E1838" i="5"/>
  <c r="E1837" i="5"/>
  <c r="E1836" i="5"/>
  <c r="E1835" i="5"/>
  <c r="E1834" i="5"/>
  <c r="E1833" i="5"/>
  <c r="E1832" i="5"/>
  <c r="E1831" i="5"/>
  <c r="E1830" i="5"/>
  <c r="E1829" i="5"/>
  <c r="E1828" i="5"/>
  <c r="E1827" i="5"/>
  <c r="E1826" i="5"/>
  <c r="E1825" i="5"/>
  <c r="E1824" i="5"/>
  <c r="E1823" i="5"/>
  <c r="E1822" i="5"/>
  <c r="E1821" i="5"/>
  <c r="E1820" i="5"/>
  <c r="E1819" i="5"/>
  <c r="E1818" i="5"/>
  <c r="E1817" i="5"/>
  <c r="E1816" i="5"/>
  <c r="E1815" i="5"/>
  <c r="E1814" i="5"/>
  <c r="E1813" i="5"/>
  <c r="E1812" i="5"/>
  <c r="E1811" i="5"/>
  <c r="E1810" i="5"/>
  <c r="E1809" i="5"/>
  <c r="E1808" i="5"/>
  <c r="E1807" i="5"/>
  <c r="E1806" i="5"/>
  <c r="E1805" i="5"/>
  <c r="E1804" i="5"/>
  <c r="E1803" i="5"/>
  <c r="E1802" i="5"/>
  <c r="E1801" i="5"/>
  <c r="E1800" i="5"/>
  <c r="E1799" i="5"/>
  <c r="E1798" i="5"/>
  <c r="E1797" i="5"/>
  <c r="E1796" i="5"/>
  <c r="E1795" i="5"/>
  <c r="E1794" i="5"/>
  <c r="E1793" i="5"/>
  <c r="E1792" i="5"/>
  <c r="E1791" i="5"/>
  <c r="E1790" i="5"/>
  <c r="E1789" i="5"/>
  <c r="E1788" i="5"/>
  <c r="E1787" i="5"/>
  <c r="E1786" i="5"/>
  <c r="E1785" i="5"/>
  <c r="E1784" i="5"/>
  <c r="E1783" i="5"/>
  <c r="E1782" i="5"/>
  <c r="E1781" i="5"/>
  <c r="E1780" i="5"/>
  <c r="E1779" i="5"/>
  <c r="E1778" i="5"/>
  <c r="E1777" i="5"/>
  <c r="E1776" i="5"/>
  <c r="E1775" i="5"/>
  <c r="E1774" i="5"/>
  <c r="E1773" i="5"/>
  <c r="E1772" i="5"/>
  <c r="E1771" i="5"/>
  <c r="E1770" i="5"/>
  <c r="E1769" i="5"/>
  <c r="E1768" i="5"/>
  <c r="E1767" i="5"/>
  <c r="E1766" i="5"/>
  <c r="E1765" i="5"/>
  <c r="E1764" i="5"/>
  <c r="E1763" i="5"/>
  <c r="E1762" i="5"/>
  <c r="E1761" i="5"/>
  <c r="E1760" i="5"/>
  <c r="E1759" i="5"/>
  <c r="E1758" i="5"/>
  <c r="E1757" i="5"/>
  <c r="E1756" i="5"/>
  <c r="E1755" i="5"/>
  <c r="E1754" i="5"/>
  <c r="E1753" i="5"/>
  <c r="E1752" i="5"/>
  <c r="E1751" i="5"/>
  <c r="E1750" i="5"/>
  <c r="E1749" i="5"/>
  <c r="E1748" i="5"/>
  <c r="E1747" i="5"/>
  <c r="E1746" i="5"/>
  <c r="E1745" i="5"/>
  <c r="E1744" i="5"/>
  <c r="E1743" i="5"/>
  <c r="E1742" i="5"/>
  <c r="E1741" i="5"/>
  <c r="E1740" i="5"/>
  <c r="E1739" i="5"/>
  <c r="E1738" i="5"/>
  <c r="E1737" i="5"/>
  <c r="E1736" i="5"/>
  <c r="E1735" i="5"/>
  <c r="E1734" i="5"/>
  <c r="E1733" i="5"/>
  <c r="E1732" i="5"/>
  <c r="E1731" i="5"/>
  <c r="E1730" i="5"/>
  <c r="E1729" i="5"/>
  <c r="E1728" i="5"/>
  <c r="E1727" i="5"/>
  <c r="E1726" i="5"/>
  <c r="E1725" i="5"/>
  <c r="E1724" i="5"/>
  <c r="E1723" i="5"/>
  <c r="E1722" i="5"/>
  <c r="E1721" i="5"/>
  <c r="E1720" i="5"/>
  <c r="E1719" i="5"/>
  <c r="E1718" i="5"/>
  <c r="E1717" i="5"/>
  <c r="E1716" i="5"/>
  <c r="E1715" i="5"/>
  <c r="E1714" i="5"/>
  <c r="E1713" i="5"/>
  <c r="E1712" i="5"/>
  <c r="E1711" i="5"/>
  <c r="E1710" i="5"/>
  <c r="E1709" i="5"/>
  <c r="E1708" i="5"/>
  <c r="E1707" i="5"/>
  <c r="E1706" i="5"/>
  <c r="E1705" i="5"/>
  <c r="E1704" i="5"/>
  <c r="E1703" i="5"/>
  <c r="E1702" i="5"/>
  <c r="E1701" i="5"/>
  <c r="E1700" i="5"/>
  <c r="E1699" i="5"/>
  <c r="E1698" i="5"/>
  <c r="E1697" i="5"/>
  <c r="E1696" i="5"/>
  <c r="E1695" i="5"/>
  <c r="E1694" i="5"/>
  <c r="E1693" i="5"/>
  <c r="E1692" i="5"/>
  <c r="E1691" i="5"/>
  <c r="E1690" i="5"/>
  <c r="E1689" i="5"/>
  <c r="E1688" i="5"/>
  <c r="E1687" i="5"/>
  <c r="E1686" i="5"/>
  <c r="E1685" i="5"/>
  <c r="E1684" i="5"/>
  <c r="E1683" i="5"/>
  <c r="E1682" i="5"/>
  <c r="E1681" i="5"/>
  <c r="E1680" i="5"/>
  <c r="E1679" i="5"/>
  <c r="E1678" i="5"/>
  <c r="E1677" i="5"/>
  <c r="E1676" i="5"/>
  <c r="E1675" i="5"/>
  <c r="E1674" i="5"/>
  <c r="E1673" i="5"/>
  <c r="E1672" i="5"/>
  <c r="E1671" i="5"/>
  <c r="E1670" i="5"/>
  <c r="E1669" i="5"/>
  <c r="E1668" i="5"/>
  <c r="E1667" i="5"/>
  <c r="E1666" i="5"/>
  <c r="E1665" i="5"/>
  <c r="E1664" i="5"/>
  <c r="E1663" i="5"/>
  <c r="E1662" i="5"/>
  <c r="E1661" i="5"/>
  <c r="E1660" i="5"/>
  <c r="E1659" i="5"/>
  <c r="E1658" i="5"/>
  <c r="E1657" i="5"/>
  <c r="E1656" i="5"/>
  <c r="E1655" i="5"/>
  <c r="E1654" i="5"/>
  <c r="E1653" i="5"/>
  <c r="E1652" i="5"/>
  <c r="E1651" i="5"/>
  <c r="E1650" i="5"/>
  <c r="E1649" i="5"/>
  <c r="E1648" i="5"/>
  <c r="E1647" i="5"/>
  <c r="E1646" i="5"/>
  <c r="E1645" i="5"/>
  <c r="E1644" i="5"/>
  <c r="E1643" i="5"/>
  <c r="E1642" i="5"/>
  <c r="E1641" i="5"/>
  <c r="E1640" i="5"/>
  <c r="E1639" i="5"/>
  <c r="E1638" i="5"/>
  <c r="E1637" i="5"/>
  <c r="E1636" i="5"/>
  <c r="E1635" i="5"/>
  <c r="E1634" i="5"/>
  <c r="E1633" i="5"/>
  <c r="E1632" i="5"/>
  <c r="E1631" i="5"/>
  <c r="E1630" i="5"/>
  <c r="E1629" i="5"/>
  <c r="E1628" i="5"/>
  <c r="E1627" i="5"/>
  <c r="E1626" i="5"/>
  <c r="E1625" i="5"/>
  <c r="E1624" i="5"/>
  <c r="E1623" i="5"/>
  <c r="E1622" i="5"/>
  <c r="E1621" i="5"/>
  <c r="E1620" i="5"/>
  <c r="E1619" i="5"/>
  <c r="E1618" i="5"/>
  <c r="E1617" i="5"/>
  <c r="E1616" i="5"/>
  <c r="E1615" i="5"/>
  <c r="E1614" i="5"/>
  <c r="E1613" i="5"/>
  <c r="E1612" i="5"/>
  <c r="E1611" i="5"/>
  <c r="E1610" i="5"/>
  <c r="E1609" i="5"/>
  <c r="E1608" i="5"/>
  <c r="E1607" i="5"/>
  <c r="E1606" i="5"/>
  <c r="E1605" i="5"/>
  <c r="E1604" i="5"/>
  <c r="E1603" i="5"/>
  <c r="E1602" i="5"/>
  <c r="E1601" i="5"/>
  <c r="E1600" i="5"/>
  <c r="E1599" i="5"/>
  <c r="E1598" i="5"/>
  <c r="E1597" i="5"/>
  <c r="E1596" i="5"/>
  <c r="E1595" i="5"/>
  <c r="E1594" i="5"/>
  <c r="E1593" i="5"/>
  <c r="E1592" i="5"/>
  <c r="E1591" i="5"/>
  <c r="E1590" i="5"/>
  <c r="E1589" i="5"/>
  <c r="E1588" i="5"/>
  <c r="E1587" i="5"/>
  <c r="E1586" i="5"/>
  <c r="E1585" i="5"/>
  <c r="E1584" i="5"/>
  <c r="E1583" i="5"/>
  <c r="E1582" i="5"/>
  <c r="E1581" i="5"/>
  <c r="E1580" i="5"/>
  <c r="E1579" i="5"/>
  <c r="E1578" i="5"/>
  <c r="E1577" i="5"/>
  <c r="E1576" i="5"/>
  <c r="E1575" i="5"/>
  <c r="E1574" i="5"/>
  <c r="E1573" i="5"/>
  <c r="E1572" i="5"/>
  <c r="E1571" i="5"/>
  <c r="E1570" i="5"/>
  <c r="E1569" i="5"/>
  <c r="E1568" i="5"/>
  <c r="E1567" i="5"/>
  <c r="E1566" i="5"/>
  <c r="E1565" i="5"/>
  <c r="E1564" i="5"/>
  <c r="E1563" i="5"/>
  <c r="E1562" i="5"/>
  <c r="E1561" i="5"/>
  <c r="E1560" i="5"/>
  <c r="E1559" i="5"/>
  <c r="E1558" i="5"/>
  <c r="E1557" i="5"/>
  <c r="E1556" i="5"/>
  <c r="E1555" i="5"/>
  <c r="E1554" i="5"/>
  <c r="E1553" i="5"/>
  <c r="E1552" i="5"/>
  <c r="E1551" i="5"/>
  <c r="E1550" i="5"/>
  <c r="E1549" i="5"/>
  <c r="E1548" i="5"/>
  <c r="E1547" i="5"/>
  <c r="E1546" i="5"/>
  <c r="E1545" i="5"/>
  <c r="E1544" i="5"/>
  <c r="E1543" i="5"/>
  <c r="E1542" i="5"/>
  <c r="E1541" i="5"/>
  <c r="E1540" i="5"/>
  <c r="E1539" i="5"/>
  <c r="E1538" i="5"/>
  <c r="E1537" i="5"/>
  <c r="E1536" i="5"/>
  <c r="E1535" i="5"/>
  <c r="E1534" i="5"/>
  <c r="E1533" i="5"/>
  <c r="E1532" i="5"/>
  <c r="E1531" i="5"/>
  <c r="E1530" i="5"/>
  <c r="E1529" i="5"/>
  <c r="E1528" i="5"/>
  <c r="E1527" i="5"/>
  <c r="E1526" i="5"/>
  <c r="E1525" i="5"/>
  <c r="E1524" i="5"/>
  <c r="E1523" i="5"/>
  <c r="E1522" i="5"/>
  <c r="E1521" i="5"/>
  <c r="E1520" i="5"/>
  <c r="E1519" i="5"/>
  <c r="E1518" i="5"/>
  <c r="E1517" i="5"/>
  <c r="E1516" i="5"/>
  <c r="E1515" i="5"/>
  <c r="E1514" i="5"/>
  <c r="E1513" i="5"/>
  <c r="E1512" i="5"/>
  <c r="E1511" i="5"/>
  <c r="E1510" i="5"/>
  <c r="E1509" i="5"/>
  <c r="E1508" i="5"/>
  <c r="E1507" i="5"/>
  <c r="E1506" i="5"/>
  <c r="E1505" i="5"/>
  <c r="E1504" i="5"/>
  <c r="E1503" i="5"/>
  <c r="E1502" i="5"/>
  <c r="E1501" i="5"/>
  <c r="E1500" i="5"/>
  <c r="E1499" i="5"/>
  <c r="E1498" i="5"/>
  <c r="E1497" i="5"/>
  <c r="E1496" i="5"/>
  <c r="E1495" i="5"/>
  <c r="E1494" i="5"/>
  <c r="E1493" i="5"/>
  <c r="E1492" i="5"/>
  <c r="E1491" i="5"/>
  <c r="E1490" i="5"/>
  <c r="E1489" i="5"/>
  <c r="E1488" i="5"/>
  <c r="E1487" i="5"/>
  <c r="E1486" i="5"/>
  <c r="E1485" i="5"/>
  <c r="E1484" i="5"/>
  <c r="E1483" i="5"/>
  <c r="E1482" i="5"/>
  <c r="E1481" i="5"/>
  <c r="E1480" i="5"/>
  <c r="E1479" i="5"/>
  <c r="E1478" i="5"/>
  <c r="E1477" i="5"/>
  <c r="E1476" i="5"/>
  <c r="E1475" i="5"/>
  <c r="E1474" i="5"/>
  <c r="E1473" i="5"/>
  <c r="E1472" i="5"/>
  <c r="E1471" i="5"/>
  <c r="E1470" i="5"/>
  <c r="E1469" i="5"/>
  <c r="E1468" i="5"/>
  <c r="E1467" i="5"/>
  <c r="E1466" i="5"/>
  <c r="E1465" i="5"/>
  <c r="E1464" i="5"/>
  <c r="E1463" i="5"/>
  <c r="E1462" i="5"/>
  <c r="E1461" i="5"/>
  <c r="E1460" i="5"/>
  <c r="E1459" i="5"/>
  <c r="E1458" i="5"/>
  <c r="E1457" i="5"/>
  <c r="E1456" i="5"/>
  <c r="E1455" i="5"/>
  <c r="E1454" i="5"/>
  <c r="E1453" i="5"/>
  <c r="E1452" i="5"/>
  <c r="E1451" i="5"/>
  <c r="E1450" i="5"/>
  <c r="E1449" i="5"/>
  <c r="E1448" i="5"/>
  <c r="E1447" i="5"/>
  <c r="E1446" i="5"/>
  <c r="E1445" i="5"/>
  <c r="E1444" i="5"/>
  <c r="E1443" i="5"/>
  <c r="E1442" i="5"/>
  <c r="E1441" i="5"/>
  <c r="E1440" i="5"/>
  <c r="E1439" i="5"/>
  <c r="E1438" i="5"/>
  <c r="E1437" i="5"/>
  <c r="E1436" i="5"/>
  <c r="E1435" i="5"/>
  <c r="E1434" i="5"/>
  <c r="E1433" i="5"/>
  <c r="E1432" i="5"/>
  <c r="E1431" i="5"/>
  <c r="E1430" i="5"/>
  <c r="E1429" i="5"/>
  <c r="E1428" i="5"/>
  <c r="E1427" i="5"/>
  <c r="E1426" i="5"/>
  <c r="E1425" i="5"/>
  <c r="E1424" i="5"/>
  <c r="E1423" i="5"/>
  <c r="E1422" i="5"/>
  <c r="E1421" i="5"/>
  <c r="E1420" i="5"/>
  <c r="E1419" i="5"/>
  <c r="E1418" i="5"/>
  <c r="E1417" i="5"/>
  <c r="E1416" i="5"/>
  <c r="E1415" i="5"/>
  <c r="E1414" i="5"/>
  <c r="E1413" i="5"/>
  <c r="E1412" i="5"/>
  <c r="E1411" i="5"/>
  <c r="E1410" i="5"/>
  <c r="E1409" i="5"/>
  <c r="E1408" i="5"/>
  <c r="E1407" i="5"/>
  <c r="E1406" i="5"/>
  <c r="E1405" i="5"/>
  <c r="E1404" i="5"/>
  <c r="E1403" i="5"/>
  <c r="E1402" i="5"/>
  <c r="E1401" i="5"/>
  <c r="E1400" i="5"/>
  <c r="E1399" i="5"/>
  <c r="E1398" i="5"/>
  <c r="E1397" i="5"/>
  <c r="E1396" i="5"/>
  <c r="E1395" i="5"/>
  <c r="E1394" i="5"/>
  <c r="E1393" i="5"/>
  <c r="E1392" i="5"/>
  <c r="E1391" i="5"/>
  <c r="E1390" i="5"/>
  <c r="E1389" i="5"/>
  <c r="E1388" i="5"/>
  <c r="E1387" i="5"/>
  <c r="E1386" i="5"/>
  <c r="E1385" i="5"/>
  <c r="E1384" i="5"/>
  <c r="E1383" i="5"/>
  <c r="E1382" i="5"/>
  <c r="E1381" i="5"/>
  <c r="E1380" i="5"/>
  <c r="E1379" i="5"/>
  <c r="E1378" i="5"/>
  <c r="E1377" i="5"/>
  <c r="E1376" i="5"/>
  <c r="E1375" i="5"/>
  <c r="E1374" i="5"/>
  <c r="E1373" i="5"/>
  <c r="E1372" i="5"/>
  <c r="E1371" i="5"/>
  <c r="E1370" i="5"/>
  <c r="E1369" i="5"/>
  <c r="E1368" i="5"/>
  <c r="E1367" i="5"/>
  <c r="E1366" i="5"/>
  <c r="E1365" i="5"/>
  <c r="E1364" i="5"/>
  <c r="E1363" i="5"/>
  <c r="E1362" i="5"/>
  <c r="E1361" i="5"/>
  <c r="E1360" i="5"/>
  <c r="E1359" i="5"/>
  <c r="E1358" i="5"/>
  <c r="E1357" i="5"/>
  <c r="E1356" i="5"/>
  <c r="E1355" i="5"/>
  <c r="E1354" i="5"/>
  <c r="E1353" i="5"/>
  <c r="E1352" i="5"/>
  <c r="E1351" i="5"/>
  <c r="E1350" i="5"/>
  <c r="E1349" i="5"/>
  <c r="E1348" i="5"/>
  <c r="E1347" i="5"/>
  <c r="E1346" i="5"/>
  <c r="E1345" i="5"/>
  <c r="E1344" i="5"/>
  <c r="E1343" i="5"/>
  <c r="E1342" i="5"/>
  <c r="E1341" i="5"/>
  <c r="E1340" i="5"/>
  <c r="E1339" i="5"/>
  <c r="E1338" i="5"/>
  <c r="E1337" i="5"/>
  <c r="E1336" i="5"/>
  <c r="E1335" i="5"/>
  <c r="E1334" i="5"/>
  <c r="E1333" i="5"/>
  <c r="E1332" i="5"/>
  <c r="E1331" i="5"/>
  <c r="E1330" i="5"/>
  <c r="E1329" i="5"/>
  <c r="E1328" i="5"/>
  <c r="E1327" i="5"/>
  <c r="E1326" i="5"/>
  <c r="E1325" i="5"/>
  <c r="E1324" i="5"/>
  <c r="E1323" i="5"/>
  <c r="E1322" i="5"/>
  <c r="E1321" i="5"/>
  <c r="E1320" i="5"/>
  <c r="E1319" i="5"/>
  <c r="E1318" i="5"/>
  <c r="E1317" i="5"/>
  <c r="E1316" i="5"/>
  <c r="E1315" i="5"/>
  <c r="E1314" i="5"/>
  <c r="E1313" i="5"/>
  <c r="E1312" i="5"/>
  <c r="E1311" i="5"/>
  <c r="E1310" i="5"/>
  <c r="E1309" i="5"/>
  <c r="E1308" i="5"/>
  <c r="E1307" i="5"/>
  <c r="E1306" i="5"/>
  <c r="E1305" i="5"/>
  <c r="E1304" i="5"/>
  <c r="E1303" i="5"/>
  <c r="E1302" i="5"/>
  <c r="E1301" i="5"/>
  <c r="E1300" i="5"/>
  <c r="E1299" i="5"/>
  <c r="E1298" i="5"/>
  <c r="E1297" i="5"/>
  <c r="E1296" i="5"/>
  <c r="E1295" i="5"/>
  <c r="E1294" i="5"/>
  <c r="E1293" i="5"/>
  <c r="E1292" i="5"/>
  <c r="E1291" i="5"/>
  <c r="E1290" i="5"/>
  <c r="E1289" i="5"/>
  <c r="E1288" i="5"/>
  <c r="E1287" i="5"/>
  <c r="E1286" i="5"/>
  <c r="E1285" i="5"/>
  <c r="E1284" i="5"/>
  <c r="E1283" i="5"/>
  <c r="E1282" i="5"/>
  <c r="E1281" i="5"/>
  <c r="E1280" i="5"/>
  <c r="E1279" i="5"/>
  <c r="E1278" i="5"/>
  <c r="E1277" i="5"/>
  <c r="E1276" i="5"/>
  <c r="E1275" i="5"/>
  <c r="E1274" i="5"/>
  <c r="E1273" i="5"/>
  <c r="E1272" i="5"/>
  <c r="E1271" i="5"/>
  <c r="E1270" i="5"/>
  <c r="E1269" i="5"/>
  <c r="E1268" i="5"/>
  <c r="E1267" i="5"/>
  <c r="E1266" i="5"/>
  <c r="E1265" i="5"/>
  <c r="E1264" i="5"/>
  <c r="E1263" i="5"/>
  <c r="E1262" i="5"/>
  <c r="E1261" i="5"/>
  <c r="E1260" i="5"/>
  <c r="E1259" i="5"/>
  <c r="E1258" i="5"/>
  <c r="E1257" i="5"/>
  <c r="E1256" i="5"/>
  <c r="E1255" i="5"/>
  <c r="E1254" i="5"/>
  <c r="E1253" i="5"/>
  <c r="E1252" i="5"/>
  <c r="E1251" i="5"/>
  <c r="E1250" i="5"/>
  <c r="E1249" i="5"/>
  <c r="E1248" i="5"/>
  <c r="E1247" i="5"/>
  <c r="E1246" i="5"/>
  <c r="E1245" i="5"/>
  <c r="E1244" i="5"/>
  <c r="E1243" i="5"/>
  <c r="E1242" i="5"/>
  <c r="E1241" i="5"/>
  <c r="E1240" i="5"/>
  <c r="E1239" i="5"/>
  <c r="E1238" i="5"/>
  <c r="E1237" i="5"/>
  <c r="E1236" i="5"/>
  <c r="E1235" i="5"/>
  <c r="E1234" i="5"/>
  <c r="E1233" i="5"/>
  <c r="E1232" i="5"/>
  <c r="E1231" i="5"/>
  <c r="E1230" i="5"/>
  <c r="E1229" i="5"/>
  <c r="E1228" i="5"/>
  <c r="E1227" i="5"/>
  <c r="E1226" i="5"/>
  <c r="E1225" i="5"/>
  <c r="E1224" i="5"/>
  <c r="E1223" i="5"/>
  <c r="E1222" i="5"/>
  <c r="E1221" i="5"/>
  <c r="E1220" i="5"/>
  <c r="E1219" i="5"/>
  <c r="E1218" i="5"/>
  <c r="E1217" i="5"/>
  <c r="E1216" i="5"/>
  <c r="E1215" i="5"/>
  <c r="E1214" i="5"/>
  <c r="E1213" i="5"/>
  <c r="E1212" i="5"/>
  <c r="E1211" i="5"/>
  <c r="E1210" i="5"/>
  <c r="E1209" i="5"/>
  <c r="E1208" i="5"/>
  <c r="E1207" i="5"/>
  <c r="E1206" i="5"/>
  <c r="E1205" i="5"/>
  <c r="E1204" i="5"/>
  <c r="E1203" i="5"/>
  <c r="E1202" i="5"/>
  <c r="E1201" i="5"/>
  <c r="E1200" i="5"/>
  <c r="E1199" i="5"/>
  <c r="E1198" i="5"/>
  <c r="E1197" i="5"/>
  <c r="E1196" i="5"/>
  <c r="E1195" i="5"/>
  <c r="E1194" i="5"/>
  <c r="E1193" i="5"/>
  <c r="E1192" i="5"/>
  <c r="E1191" i="5"/>
  <c r="E1190" i="5"/>
  <c r="E1189" i="5"/>
  <c r="E1188" i="5"/>
  <c r="E1187" i="5"/>
  <c r="E1186" i="5"/>
  <c r="E1185" i="5"/>
  <c r="E1184" i="5"/>
  <c r="E1183" i="5"/>
  <c r="E1182" i="5"/>
  <c r="E1181" i="5"/>
  <c r="E1180" i="5"/>
  <c r="E1179" i="5"/>
  <c r="E1178" i="5"/>
  <c r="E1177" i="5"/>
  <c r="E1176" i="5"/>
  <c r="E1175" i="5"/>
  <c r="E1174" i="5"/>
  <c r="E1173" i="5"/>
  <c r="E1172" i="5"/>
  <c r="E1171" i="5"/>
  <c r="E1170" i="5"/>
  <c r="E1169" i="5"/>
  <c r="E1168" i="5"/>
  <c r="E1167" i="5"/>
  <c r="E1166" i="5"/>
  <c r="E1165" i="5"/>
  <c r="E1164" i="5"/>
  <c r="E1163" i="5"/>
  <c r="E1162" i="5"/>
  <c r="E1161" i="5"/>
  <c r="E1160" i="5"/>
  <c r="E1159" i="5"/>
  <c r="E1158" i="5"/>
  <c r="E1157" i="5"/>
  <c r="E1156" i="5"/>
  <c r="E1155" i="5"/>
  <c r="E1154" i="5"/>
  <c r="E1153" i="5"/>
  <c r="E1152" i="5"/>
  <c r="E1151" i="5"/>
  <c r="E1150" i="5"/>
  <c r="E1149" i="5"/>
  <c r="E1148" i="5"/>
  <c r="E1147" i="5"/>
  <c r="E1146" i="5"/>
  <c r="E1145" i="5"/>
  <c r="E1144" i="5"/>
  <c r="E1143" i="5"/>
  <c r="E1142" i="5"/>
  <c r="E1141" i="5"/>
  <c r="E1140" i="5"/>
  <c r="E1139" i="5"/>
  <c r="E1138" i="5"/>
  <c r="E1137" i="5"/>
  <c r="E1136" i="5"/>
  <c r="E1135" i="5"/>
  <c r="E1134" i="5"/>
  <c r="E1133" i="5"/>
  <c r="E1132" i="5"/>
  <c r="E1131" i="5"/>
  <c r="E1130" i="5"/>
  <c r="E1129" i="5"/>
  <c r="E1128" i="5"/>
  <c r="E1127" i="5"/>
  <c r="E1126" i="5"/>
  <c r="E1125" i="5"/>
  <c r="E1124" i="5"/>
  <c r="E1123" i="5"/>
  <c r="E1122" i="5"/>
  <c r="E1121" i="5"/>
  <c r="E1120" i="5"/>
  <c r="E1119" i="5"/>
  <c r="E1118" i="5"/>
  <c r="E1117" i="5"/>
  <c r="E1116" i="5"/>
  <c r="E1115" i="5"/>
  <c r="E1114" i="5"/>
  <c r="E1113" i="5"/>
  <c r="E1112" i="5"/>
  <c r="E1111" i="5"/>
  <c r="E1110" i="5"/>
  <c r="E1109" i="5"/>
  <c r="E1108" i="5"/>
  <c r="E1107" i="5"/>
  <c r="E1106" i="5"/>
  <c r="E1105" i="5"/>
  <c r="E1104" i="5"/>
  <c r="E1103" i="5"/>
  <c r="E1102" i="5"/>
  <c r="E1101" i="5"/>
  <c r="E1100" i="5"/>
  <c r="E1099" i="5"/>
  <c r="E1098" i="5"/>
  <c r="E1097" i="5"/>
  <c r="E1096" i="5"/>
  <c r="E1095" i="5"/>
  <c r="E1094" i="5"/>
  <c r="E1093" i="5"/>
  <c r="E1092" i="5"/>
  <c r="E1091" i="5"/>
  <c r="E1090" i="5"/>
  <c r="E1089" i="5"/>
  <c r="E1088" i="5"/>
  <c r="E1087" i="5"/>
  <c r="E1086" i="5"/>
  <c r="E1085" i="5"/>
  <c r="E1084" i="5"/>
  <c r="E1083" i="5"/>
  <c r="E1082" i="5"/>
  <c r="E1081" i="5"/>
  <c r="E1080" i="5"/>
  <c r="E1079" i="5"/>
  <c r="E1078" i="5"/>
  <c r="E1077" i="5"/>
  <c r="E1076" i="5"/>
  <c r="E1075" i="5"/>
  <c r="E1074" i="5"/>
  <c r="E1073" i="5"/>
  <c r="E1072" i="5"/>
  <c r="E1071" i="5"/>
  <c r="E1070" i="5"/>
  <c r="E1069" i="5"/>
  <c r="E1068" i="5"/>
  <c r="E1067" i="5"/>
  <c r="E1066" i="5"/>
  <c r="E1065" i="5"/>
  <c r="E1064" i="5"/>
  <c r="E1063" i="5"/>
  <c r="E1062" i="5"/>
  <c r="E1061" i="5"/>
  <c r="E1060" i="5"/>
  <c r="E1059" i="5"/>
  <c r="E1058" i="5"/>
  <c r="E1057" i="5"/>
  <c r="E1056" i="5"/>
  <c r="E1055" i="5"/>
  <c r="E1054" i="5"/>
  <c r="E1053" i="5"/>
  <c r="E1052" i="5"/>
  <c r="E1051" i="5"/>
  <c r="E1050" i="5"/>
  <c r="E1049" i="5"/>
  <c r="E1048" i="5"/>
  <c r="E1047" i="5"/>
  <c r="E1046" i="5"/>
  <c r="E1045" i="5"/>
  <c r="E1044" i="5"/>
  <c r="E1043" i="5"/>
  <c r="E1042" i="5"/>
  <c r="E1041" i="5"/>
  <c r="E1040" i="5"/>
  <c r="E1039" i="5"/>
  <c r="E1038" i="5"/>
  <c r="E1037" i="5"/>
  <c r="E1036" i="5"/>
  <c r="E1035" i="5"/>
  <c r="E1034" i="5"/>
  <c r="E1033" i="5"/>
  <c r="E1032" i="5"/>
  <c r="E1031" i="5"/>
  <c r="E1030" i="5"/>
  <c r="E1029" i="5"/>
  <c r="E1028" i="5"/>
  <c r="E1027" i="5"/>
  <c r="E1026" i="5"/>
  <c r="E1025" i="5"/>
  <c r="E1024" i="5"/>
  <c r="E1023" i="5"/>
  <c r="E1022" i="5"/>
  <c r="E1021" i="5"/>
  <c r="E1020" i="5"/>
  <c r="E1019" i="5"/>
  <c r="E1018" i="5"/>
  <c r="E1017" i="5"/>
  <c r="E1016" i="5"/>
  <c r="E1015" i="5"/>
  <c r="E1014" i="5"/>
  <c r="E1013" i="5"/>
  <c r="E1012" i="5"/>
  <c r="E1011" i="5"/>
  <c r="E1010" i="5"/>
  <c r="E1009" i="5"/>
  <c r="E1008" i="5"/>
  <c r="E1007" i="5"/>
  <c r="E1006" i="5"/>
  <c r="E1005" i="5"/>
  <c r="E1004" i="5"/>
  <c r="E1003" i="5"/>
  <c r="E1002" i="5"/>
  <c r="E1001" i="5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A19" i="5"/>
  <c r="E18" i="5"/>
  <c r="A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E1" i="5"/>
  <c r="D13" i="1" l="1"/>
  <c r="F57" i="1" s="1"/>
  <c r="C10" i="1"/>
  <c r="C8" i="4" s="1"/>
  <c r="C9" i="1"/>
  <c r="C7" i="4" s="1"/>
  <c r="C11" i="1" l="1"/>
  <c r="C9" i="4" s="1"/>
</calcChain>
</file>

<file path=xl/sharedStrings.xml><?xml version="1.0" encoding="utf-8"?>
<sst xmlns="http://schemas.openxmlformats.org/spreadsheetml/2006/main" count="5847" uniqueCount="2668">
  <si>
    <t>SYMBOLE</t>
  </si>
  <si>
    <t>WOJEWÓDZTWO</t>
  </si>
  <si>
    <t>POWIAT</t>
  </si>
  <si>
    <t>GMINA</t>
  </si>
  <si>
    <t>TYP GMINY/ZWIĄZEK</t>
  </si>
  <si>
    <t>WYSZCZEGÓLNIENIE</t>
  </si>
  <si>
    <t>OGÓŁEM</t>
  </si>
  <si>
    <t>I. WYDATKI BIEŻĄCE, z tego:</t>
  </si>
  <si>
    <t>GŁÓWNY KSIĘGOWY/SKARBNIK 
Imię i nazwisko</t>
  </si>
  <si>
    <t>INSTRUKCJA</t>
  </si>
  <si>
    <t>Nazwa i adres jednostki:</t>
  </si>
  <si>
    <t>Adresat:
Regionalna Izba Obrachunkowa 
……………………………………</t>
  </si>
  <si>
    <t>I. WYDATKI BIEŻĄCE</t>
  </si>
  <si>
    <t xml:space="preserve">finansowane środkami budżetu państwa </t>
  </si>
  <si>
    <t xml:space="preserve"> Wpływy z podatku rolnego</t>
  </si>
  <si>
    <t xml:space="preserve"> Wpływy z podatku od nieruchomości</t>
  </si>
  <si>
    <t xml:space="preserve"> Wpływy z podatku leśnego</t>
  </si>
  <si>
    <t xml:space="preserve"> Wpływy z podatku od środków transportowych</t>
  </si>
  <si>
    <t xml:space="preserve"> Wpływy z tytułu opłat lokalnych</t>
  </si>
  <si>
    <t xml:space="preserve"> Wpływy z tytułu użytkowania wieczystego</t>
  </si>
  <si>
    <t xml:space="preserve"> Wpływy z najmu i dzierżawy </t>
  </si>
  <si>
    <t xml:space="preserve"> Pozostałe wpływy  razem</t>
  </si>
  <si>
    <t>Wpływy z tytułu użytkowania wieczystego</t>
  </si>
  <si>
    <t>Wpływy z najmu i dzierżawy</t>
  </si>
  <si>
    <t>Nazwa województwa</t>
  </si>
  <si>
    <t>dolnośląskie</t>
  </si>
  <si>
    <t>we Wrocławiu</t>
  </si>
  <si>
    <t>Województwo</t>
  </si>
  <si>
    <t>kujawsko-pomorskie</t>
  </si>
  <si>
    <t>w Bydgoszczy</t>
  </si>
  <si>
    <t>Powiat</t>
  </si>
  <si>
    <t>bolesławiecki</t>
  </si>
  <si>
    <t>lubelskie</t>
  </si>
  <si>
    <t>w Lublinie</t>
  </si>
  <si>
    <t>Gmina</t>
  </si>
  <si>
    <t>Bolesławiec</t>
  </si>
  <si>
    <t>lubuskie</t>
  </si>
  <si>
    <t>w Zielonej Górze</t>
  </si>
  <si>
    <t>łódzkie</t>
  </si>
  <si>
    <t>w Łodzi</t>
  </si>
  <si>
    <t>Gromadka</t>
  </si>
  <si>
    <t>małopolskie</t>
  </si>
  <si>
    <t>w Krakowie</t>
  </si>
  <si>
    <t>Nowogrodziec</t>
  </si>
  <si>
    <t>mazowieckie</t>
  </si>
  <si>
    <t>w Warszawie</t>
  </si>
  <si>
    <t>Osiecznica</t>
  </si>
  <si>
    <t>opolskie</t>
  </si>
  <si>
    <t>w Opolu</t>
  </si>
  <si>
    <t>Warta Bolesławiecka</t>
  </si>
  <si>
    <t>podkarpackie</t>
  </si>
  <si>
    <t>w Rzeszowie</t>
  </si>
  <si>
    <t>dzierżoniowski</t>
  </si>
  <si>
    <t>podlaskie</t>
  </si>
  <si>
    <t>w Białymstoku</t>
  </si>
  <si>
    <t>Bielawa</t>
  </si>
  <si>
    <t>pomorskie</t>
  </si>
  <si>
    <t>w Gdańsku</t>
  </si>
  <si>
    <t>Dzierżoniów</t>
  </si>
  <si>
    <t>śląskie</t>
  </si>
  <si>
    <t>w Katowicach</t>
  </si>
  <si>
    <t>Pieszyce</t>
  </si>
  <si>
    <t>świętokrzyskie</t>
  </si>
  <si>
    <t>w Kielcach</t>
  </si>
  <si>
    <t>Piława Górna</t>
  </si>
  <si>
    <t>warmińsko-mazurskie</t>
  </si>
  <si>
    <t>w Olsztynie</t>
  </si>
  <si>
    <t>wielkopolskie</t>
  </si>
  <si>
    <t>w Poznaniu</t>
  </si>
  <si>
    <t>Łagiewniki</t>
  </si>
  <si>
    <t>zachodniopomorskie</t>
  </si>
  <si>
    <t>w Szczecinie</t>
  </si>
  <si>
    <t>Niemcza</t>
  </si>
  <si>
    <t>głogowski</t>
  </si>
  <si>
    <t>Głogów</t>
  </si>
  <si>
    <t>Jerzmanowa</t>
  </si>
  <si>
    <t>Kotla</t>
  </si>
  <si>
    <t>Pęcław</t>
  </si>
  <si>
    <t>Żukowice</t>
  </si>
  <si>
    <t>górowski</t>
  </si>
  <si>
    <t>NIE SKŁADAM tego formularza</t>
  </si>
  <si>
    <t>Góra</t>
  </si>
  <si>
    <t>SKŁADAM ten formularz</t>
  </si>
  <si>
    <t>Jemielno</t>
  </si>
  <si>
    <t>Niechlów</t>
  </si>
  <si>
    <t>Wąsosz</t>
  </si>
  <si>
    <t>jaworski</t>
  </si>
  <si>
    <t>Jawor</t>
  </si>
  <si>
    <t>Bolków</t>
  </si>
  <si>
    <t>Męcinka</t>
  </si>
  <si>
    <t>Mściwojów</t>
  </si>
  <si>
    <t>Paszowice</t>
  </si>
  <si>
    <t>Wądroże Wielkie</t>
  </si>
  <si>
    <t>jeleniogórski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</si>
  <si>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</si>
  <si>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</si>
  <si>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</si>
  <si>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</si>
  <si>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</si>
  <si>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</si>
  <si>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</si>
  <si>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Podgórzyn</t>
  </si>
  <si>
    <t>Stara Kamienica</t>
  </si>
  <si>
    <t>kamiennogórski</t>
  </si>
  <si>
    <t>Kamienna Góra</t>
  </si>
  <si>
    <t>Lubawka</t>
  </si>
  <si>
    <t>Marciszów</t>
  </si>
  <si>
    <t>kłodzki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</si>
  <si>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</si>
  <si>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</si>
  <si>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</si>
  <si>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</si>
  <si>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</si>
  <si>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</si>
  <si>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</si>
  <si>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</si>
  <si>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Międzylesie</t>
  </si>
  <si>
    <t>Radków</t>
  </si>
  <si>
    <t>Stronie Śląskie</t>
  </si>
  <si>
    <t>Szczytna</t>
  </si>
  <si>
    <t>legnicki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</si>
  <si>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</si>
  <si>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</si>
  <si>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</si>
  <si>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</si>
  <si>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</si>
  <si>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</si>
  <si>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</si>
  <si>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lubański</t>
  </si>
  <si>
    <t>Lubań</t>
  </si>
  <si>
    <t>Świeradów-Zdrój</t>
  </si>
  <si>
    <t>Leśna</t>
  </si>
  <si>
    <t>Olszyna</t>
  </si>
  <si>
    <t>Platerówka</t>
  </si>
  <si>
    <t>Siekierczyn</t>
  </si>
  <si>
    <t>lubiński</t>
  </si>
  <si>
    <t>Lubin</t>
  </si>
  <si>
    <t>Rudna</t>
  </si>
  <si>
    <t>Ścinawa</t>
  </si>
  <si>
    <t>lwówecki</t>
  </si>
  <si>
    <t>Gryfów Śląski</t>
  </si>
  <si>
    <t>Lubomierz</t>
  </si>
  <si>
    <t>Lwówek Śląski</t>
  </si>
  <si>
    <t>Mirsk</t>
  </si>
  <si>
    <t>Wleń</t>
  </si>
  <si>
    <t>milicki</t>
  </si>
  <si>
    <t>Cieszków</t>
  </si>
  <si>
    <t>Krośnice</t>
  </si>
  <si>
    <t>Milicz</t>
  </si>
  <si>
    <t>oleśnicki</t>
  </si>
  <si>
    <t>Oleśnica</t>
  </si>
  <si>
    <t>Bierutów</t>
  </si>
  <si>
    <t>Dobroszyce</t>
  </si>
  <si>
    <t>Dziadowa Kłoda</t>
  </si>
  <si>
    <t>Miedzybórz</t>
  </si>
  <si>
    <t>Syców</t>
  </si>
  <si>
    <t>Twardogóra</t>
  </si>
  <si>
    <t>oławski</t>
  </si>
  <si>
    <t>Oława</t>
  </si>
  <si>
    <t>Domaniów</t>
  </si>
  <si>
    <t>Jelcz-Laskowice</t>
  </si>
  <si>
    <t>polkowicki</t>
  </si>
  <si>
    <t>Chocianów</t>
  </si>
  <si>
    <t>Gaworzyce</t>
  </si>
  <si>
    <t>Grębocice</t>
  </si>
  <si>
    <t>Polkowice</t>
  </si>
  <si>
    <t>Przemków</t>
  </si>
  <si>
    <t>Radwanice</t>
  </si>
  <si>
    <t>strzeliński</t>
  </si>
  <si>
    <t>Borów</t>
  </si>
  <si>
    <t>Kondratowice</t>
  </si>
  <si>
    <t>Przeworno</t>
  </si>
  <si>
    <t>Strzelin</t>
  </si>
  <si>
    <t>Wiązów</t>
  </si>
  <si>
    <t>średzki</t>
  </si>
  <si>
    <t>Kostomłoty</t>
  </si>
  <si>
    <t>Malczyce</t>
  </si>
  <si>
    <t>Miękinia</t>
  </si>
  <si>
    <t>Środa Śląska</t>
  </si>
  <si>
    <t>Udanin</t>
  </si>
  <si>
    <t>świdnicki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</si>
  <si>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</si>
  <si>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</si>
  <si>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</si>
  <si>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</si>
  <si>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</si>
  <si>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</si>
  <si>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</si>
  <si>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trzebnicki</t>
  </si>
  <si>
    <t>Oborniki Śląskie</t>
  </si>
  <si>
    <t>Prusice</t>
  </si>
  <si>
    <t>Trzebnica</t>
  </si>
  <si>
    <t>Wisznia Mała</t>
  </si>
  <si>
    <t>Zawonia</t>
  </si>
  <si>
    <t>Żmigród</t>
  </si>
  <si>
    <t>wałbrzyski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</si>
  <si>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</si>
  <si>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</si>
  <si>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</si>
  <si>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</si>
  <si>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</si>
  <si>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</si>
  <si>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</si>
  <si>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</si>
  <si>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wołowski</t>
  </si>
  <si>
    <t>Brzeg Dolny</t>
  </si>
  <si>
    <t>Wińsko</t>
  </si>
  <si>
    <t>Wołów</t>
  </si>
  <si>
    <t>wrocławski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</si>
  <si>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</si>
  <si>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</si>
  <si>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</si>
  <si>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</si>
  <si>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</si>
  <si>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</si>
  <si>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</si>
  <si>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Siechnice</t>
  </si>
  <si>
    <t>Żórawina</t>
  </si>
  <si>
    <t>ząbkowicki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</si>
  <si>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</si>
  <si>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</si>
  <si>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</si>
  <si>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</si>
  <si>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</si>
  <si>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</si>
  <si>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</si>
  <si>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zgorzelecki</t>
  </si>
  <si>
    <t>Zawidów</t>
  </si>
  <si>
    <t>Zgorzelec</t>
  </si>
  <si>
    <t>Bogatynia</t>
  </si>
  <si>
    <t>Pieńsk</t>
  </si>
  <si>
    <t>Sulików</t>
  </si>
  <si>
    <t>Węgliniec</t>
  </si>
  <si>
    <t>złotoryjski</t>
  </si>
  <si>
    <t>Wojcieszów</t>
  </si>
  <si>
    <t>Złotoryja</t>
  </si>
  <si>
    <t>Pielgrzymka</t>
  </si>
  <si>
    <t>Świerzawa</t>
  </si>
  <si>
    <t>Zagrodno</t>
  </si>
  <si>
    <t>Miasto na prawach powiatu</t>
  </si>
  <si>
    <t>Jelenia Góra</t>
  </si>
  <si>
    <t>Legnica</t>
  </si>
  <si>
    <t>Wrocław</t>
  </si>
  <si>
    <t>Wałbrzych</t>
  </si>
  <si>
    <t>aleksandrowski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</si>
  <si>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</si>
  <si>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</si>
  <si>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</si>
  <si>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</si>
  <si>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</si>
  <si>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</si>
  <si>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</si>
  <si>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</si>
  <si>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brodnicki</t>
  </si>
  <si>
    <t>Brodnica</t>
  </si>
  <si>
    <t>Bobrowo</t>
  </si>
  <si>
    <t>Brzozie</t>
  </si>
  <si>
    <t>Górzno</t>
  </si>
  <si>
    <t>Bartniczka</t>
  </si>
  <si>
    <t>Jabłonowo Pomorskie</t>
  </si>
  <si>
    <t>Osiek</t>
  </si>
  <si>
    <t>Świedziebnia</t>
  </si>
  <si>
    <t>Zbiczno</t>
  </si>
  <si>
    <t>bydgoski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</si>
  <si>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</si>
  <si>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</si>
  <si>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</si>
  <si>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</si>
  <si>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</si>
  <si>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</si>
  <si>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</si>
  <si>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</si>
  <si>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chełmiński</t>
  </si>
  <si>
    <t>Chełmno</t>
  </si>
  <si>
    <t>Kijewo Królewskie</t>
  </si>
  <si>
    <t>Lisewo</t>
  </si>
  <si>
    <t>Papowo Biskupie</t>
  </si>
  <si>
    <t>Stolno</t>
  </si>
  <si>
    <t>Unisław</t>
  </si>
  <si>
    <t>golubsko-dobrzyński</t>
  </si>
  <si>
    <t>Golub-Dobrzyń</t>
  </si>
  <si>
    <t>Ciechocin</t>
  </si>
  <si>
    <t>Kowalewo Pomorskie</t>
  </si>
  <si>
    <t>Radomin</t>
  </si>
  <si>
    <t>Zbójno</t>
  </si>
  <si>
    <t>grudziądzki</t>
  </si>
  <si>
    <t>Grudziądz</t>
  </si>
  <si>
    <t>Gruta</t>
  </si>
  <si>
    <t>Łasin</t>
  </si>
  <si>
    <t>Radzyń Chełmiński</t>
  </si>
  <si>
    <t>Rogóźno</t>
  </si>
  <si>
    <t>Świecie Nad Osą</t>
  </si>
  <si>
    <t>inowrocławski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</si>
  <si>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</si>
  <si>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</si>
  <si>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</si>
  <si>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</si>
  <si>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</si>
  <si>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</si>
  <si>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</si>
  <si>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</si>
  <si>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lipnowski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</si>
  <si>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</si>
  <si>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</si>
  <si>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</si>
  <si>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</si>
  <si>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</si>
  <si>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</si>
  <si>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</si>
  <si>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</si>
  <si>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mogileński</t>
  </si>
  <si>
    <t>Dąbrowa</t>
  </si>
  <si>
    <t>Jeziora Wielkie</t>
  </si>
  <si>
    <t>Mogilno</t>
  </si>
  <si>
    <t>Strzelno</t>
  </si>
  <si>
    <t>nakielski</t>
  </si>
  <si>
    <t>Kcynia</t>
  </si>
  <si>
    <t>Mrocza</t>
  </si>
  <si>
    <t>Nakło Nad Notecią</t>
  </si>
  <si>
    <t>Sadki</t>
  </si>
  <si>
    <t>Szubin</t>
  </si>
  <si>
    <t>radziejowski</t>
  </si>
  <si>
    <t>Radziejów</t>
  </si>
  <si>
    <t>Bytoń</t>
  </si>
  <si>
    <t>Dobre</t>
  </si>
  <si>
    <t>Osięciny</t>
  </si>
  <si>
    <t>Piotrków Kujawski</t>
  </si>
  <si>
    <t>Topólka</t>
  </si>
  <si>
    <t>rypiński</t>
  </si>
  <si>
    <t>Rypin</t>
  </si>
  <si>
    <t>Brzuze</t>
  </si>
  <si>
    <t>Rogowo</t>
  </si>
  <si>
    <t>Skrwilno</t>
  </si>
  <si>
    <t>Wąpielsk</t>
  </si>
  <si>
    <t>sępoleński</t>
  </si>
  <si>
    <t>Kamień Krajeński</t>
  </si>
  <si>
    <t>Sępólno Krajeńskie</t>
  </si>
  <si>
    <t>Sośno</t>
  </si>
  <si>
    <t>Więcbork</t>
  </si>
  <si>
    <t>świecki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</si>
  <si>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</si>
  <si>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</si>
  <si>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</si>
  <si>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</si>
  <si>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</si>
  <si>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</si>
  <si>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</si>
  <si>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</si>
  <si>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</si>
  <si>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</si>
  <si>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</si>
  <si>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toruński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</si>
  <si>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</si>
  <si>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</si>
  <si>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</si>
  <si>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</si>
  <si>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</si>
  <si>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</si>
  <si>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</si>
  <si>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</si>
  <si>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tucholski</t>
  </si>
  <si>
    <t>Cekcyn</t>
  </si>
  <si>
    <t>Gostycyn</t>
  </si>
  <si>
    <t>Kęsowo</t>
  </si>
  <si>
    <t>Lubiewo</t>
  </si>
  <si>
    <t>Śliwice</t>
  </si>
  <si>
    <t>Tuchola</t>
  </si>
  <si>
    <t>wąbrzeski</t>
  </si>
  <si>
    <t>Wąbrzeźno</t>
  </si>
  <si>
    <t>Dębowa Łąka</t>
  </si>
  <si>
    <t>Książki</t>
  </si>
  <si>
    <t>Płużnica</t>
  </si>
  <si>
    <t>włocławski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</si>
  <si>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</si>
  <si>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</si>
  <si>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</si>
  <si>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</si>
  <si>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</si>
  <si>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</si>
  <si>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</si>
  <si>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</si>
  <si>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</si>
  <si>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</si>
  <si>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</si>
  <si>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</si>
  <si>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żniński</t>
  </si>
  <si>
    <t>Barcin</t>
  </si>
  <si>
    <t>Gąsawa</t>
  </si>
  <si>
    <t>Janowiec Wielkopolski</t>
  </si>
  <si>
    <t>Łabiszyn</t>
  </si>
  <si>
    <t>Żnin</t>
  </si>
  <si>
    <t>Bydgoszcz</t>
  </si>
  <si>
    <t>Toruń</t>
  </si>
  <si>
    <t>bialski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</si>
  <si>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</si>
  <si>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</si>
  <si>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</si>
  <si>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</si>
  <si>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</si>
  <si>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</si>
  <si>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</si>
  <si>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</si>
  <si>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</si>
  <si>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</si>
  <si>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</si>
  <si>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</si>
  <si>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</si>
  <si>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</si>
  <si>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</si>
  <si>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</si>
  <si>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</si>
  <si>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biłgorajski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</si>
  <si>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</si>
  <si>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</si>
  <si>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</si>
  <si>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</si>
  <si>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</si>
  <si>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</si>
  <si>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</si>
  <si>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</si>
  <si>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</si>
  <si>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</si>
  <si>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</si>
  <si>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</si>
  <si>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</si>
  <si>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chełmski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</si>
  <si>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</si>
  <si>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</si>
  <si>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</si>
  <si>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</si>
  <si>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</si>
  <si>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</si>
  <si>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</si>
  <si>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</si>
  <si>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</si>
  <si>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</si>
  <si>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</si>
  <si>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</si>
  <si>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</si>
  <si>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Rejowiec-Osada</t>
  </si>
  <si>
    <t>hrubieszowski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</si>
  <si>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</si>
  <si>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</si>
  <si>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</si>
  <si>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</si>
  <si>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</si>
  <si>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</si>
  <si>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</si>
  <si>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janowski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</si>
  <si>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</si>
  <si>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</si>
  <si>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</si>
  <si>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</si>
  <si>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</si>
  <si>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</si>
  <si>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</si>
  <si>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krasnostawski</t>
  </si>
  <si>
    <t>Krasnystaw</t>
  </si>
  <si>
    <t>Fajsławice</t>
  </si>
  <si>
    <t>Gorzków</t>
  </si>
  <si>
    <t>Izbica</t>
  </si>
  <si>
    <t>Kraśniczyn</t>
  </si>
  <si>
    <t>Łopiennik Górny</t>
  </si>
  <si>
    <t>Rudnik</t>
  </si>
  <si>
    <t>Siennica Różana</t>
  </si>
  <si>
    <t>Żółkiewka</t>
  </si>
  <si>
    <t>kraśnicki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</si>
  <si>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</si>
  <si>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</si>
  <si>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</si>
  <si>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</si>
  <si>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</si>
  <si>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</si>
  <si>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</si>
  <si>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</si>
  <si>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</si>
  <si>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lubartowski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</si>
  <si>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</si>
  <si>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</si>
  <si>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</si>
  <si>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</si>
  <si>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</si>
  <si>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</si>
  <si>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</si>
  <si>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</si>
  <si>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</si>
  <si>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</si>
  <si>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</si>
  <si>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</si>
  <si>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lubelski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</si>
  <si>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</si>
  <si>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</si>
  <si>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</si>
  <si>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</si>
  <si>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</si>
  <si>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</si>
  <si>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</si>
  <si>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</si>
  <si>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</si>
  <si>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</si>
  <si>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</si>
  <si>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</si>
  <si>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</si>
  <si>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</si>
  <si>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</si>
  <si>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</si>
  <si>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łęczyński</t>
  </si>
  <si>
    <t>Cyców</t>
  </si>
  <si>
    <t>Ludwin</t>
  </si>
  <si>
    <t>Łęczna</t>
  </si>
  <si>
    <t>Milejów</t>
  </si>
  <si>
    <t>Puchaczów</t>
  </si>
  <si>
    <t>Spiczyn</t>
  </si>
  <si>
    <t>łukowski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</si>
  <si>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</si>
  <si>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</si>
  <si>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</si>
  <si>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</si>
  <si>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</si>
  <si>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</si>
  <si>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</si>
  <si>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</si>
  <si>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</si>
  <si>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opolski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</si>
  <si>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</si>
  <si>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</si>
  <si>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</si>
  <si>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</si>
  <si>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</si>
  <si>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</si>
  <si>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</si>
  <si>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parczewski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</si>
  <si>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</si>
  <si>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</si>
  <si>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</si>
  <si>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</si>
  <si>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</si>
  <si>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</si>
  <si>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</si>
  <si>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puławski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</si>
  <si>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</si>
  <si>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</si>
  <si>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</si>
  <si>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</si>
  <si>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</si>
  <si>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</si>
  <si>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</si>
  <si>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</si>
  <si>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</si>
  <si>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</si>
  <si>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radzyński</t>
  </si>
  <si>
    <t>Radzyń Podlaski</t>
  </si>
  <si>
    <t>Borki</t>
  </si>
  <si>
    <t>Czemierniki</t>
  </si>
  <si>
    <t>Kąkolewnica</t>
  </si>
  <si>
    <t>Komarówka Podlaska</t>
  </si>
  <si>
    <t>Ulan-Majorat</t>
  </si>
  <si>
    <t>Wohyń</t>
  </si>
  <si>
    <t>rycki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</si>
  <si>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</si>
  <si>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</si>
  <si>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</si>
  <si>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</si>
  <si>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</si>
  <si>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</si>
  <si>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</si>
  <si>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</si>
  <si>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</si>
  <si>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</si>
  <si>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</si>
  <si>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tomaszowski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</si>
  <si>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</si>
  <si>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</si>
  <si>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</si>
  <si>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</si>
  <si>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</si>
  <si>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</si>
  <si>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</si>
  <si>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</si>
  <si>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</si>
  <si>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</si>
  <si>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</si>
  <si>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</si>
  <si>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włodawski</t>
  </si>
  <si>
    <t>Włodawa</t>
  </si>
  <si>
    <t>Hanna</t>
  </si>
  <si>
    <t>Hańsk</t>
  </si>
  <si>
    <t>Stary Brus</t>
  </si>
  <si>
    <t>Urszulin</t>
  </si>
  <si>
    <t>Wola Uhruska</t>
  </si>
  <si>
    <t>Wyryki</t>
  </si>
  <si>
    <t>zamojski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</si>
  <si>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</si>
  <si>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</si>
  <si>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</si>
  <si>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</si>
  <si>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</si>
  <si>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</si>
  <si>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</si>
  <si>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</si>
  <si>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</si>
  <si>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</si>
  <si>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</si>
  <si>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</si>
  <si>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</si>
  <si>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</si>
  <si>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Lublin</t>
  </si>
  <si>
    <t>gorzowski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</si>
  <si>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</si>
  <si>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</si>
  <si>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</si>
  <si>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</si>
  <si>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</si>
  <si>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</si>
  <si>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</si>
  <si>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krośnieński</t>
  </si>
  <si>
    <t>Gubin</t>
  </si>
  <si>
    <t>Bobrowice</t>
  </si>
  <si>
    <t>Bytnica</t>
  </si>
  <si>
    <t>Dąbie</t>
  </si>
  <si>
    <t>Krosno Odrzańskie</t>
  </si>
  <si>
    <t>Maszewo</t>
  </si>
  <si>
    <t>międzyrzecki</t>
  </si>
  <si>
    <t>Bledzew</t>
  </si>
  <si>
    <t>Międzyrzecz</t>
  </si>
  <si>
    <t>Przytoczna</t>
  </si>
  <si>
    <t>Pszczew</t>
  </si>
  <si>
    <t>Skwierzyna</t>
  </si>
  <si>
    <t>Trzciel</t>
  </si>
  <si>
    <t>nowosolski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</si>
  <si>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</si>
  <si>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</si>
  <si>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</si>
  <si>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</si>
  <si>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</si>
  <si>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</si>
  <si>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</si>
  <si>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słubicki</t>
  </si>
  <si>
    <t>Cybinka</t>
  </si>
  <si>
    <t>Górzyca</t>
  </si>
  <si>
    <t>Ośno Lubuskie</t>
  </si>
  <si>
    <t>Rzepin</t>
  </si>
  <si>
    <t>Słubice</t>
  </si>
  <si>
    <t>strzelecko-drezdenecki</t>
  </si>
  <si>
    <t>Dobiegniew</t>
  </si>
  <si>
    <t>Drezdenko</t>
  </si>
  <si>
    <t>Stare Kurowo</t>
  </si>
  <si>
    <t>Strzelce Krajeńskie</t>
  </si>
  <si>
    <t>Zwierzyn</t>
  </si>
  <si>
    <t>sulęciński</t>
  </si>
  <si>
    <t>Krzeszyce</t>
  </si>
  <si>
    <t>Lubniewice</t>
  </si>
  <si>
    <t>Słońsk</t>
  </si>
  <si>
    <t>Sulęcin</t>
  </si>
  <si>
    <t>Torzym</t>
  </si>
  <si>
    <t>świebodziński</t>
  </si>
  <si>
    <t>Lubrza</t>
  </si>
  <si>
    <t>Łagów</t>
  </si>
  <si>
    <t>Skąpe</t>
  </si>
  <si>
    <t>Szczaniec</t>
  </si>
  <si>
    <t>Świebodzin</t>
  </si>
  <si>
    <t>Zbąszynek</t>
  </si>
  <si>
    <t>zielonogórski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</si>
  <si>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</si>
  <si>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</si>
  <si>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</si>
  <si>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</si>
  <si>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</si>
  <si>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</si>
  <si>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</si>
  <si>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</si>
  <si>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</si>
  <si>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żagański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</si>
  <si>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</si>
  <si>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</si>
  <si>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</si>
  <si>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</si>
  <si>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</si>
  <si>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</si>
  <si>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</si>
  <si>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</si>
  <si>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żarski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</si>
  <si>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</si>
  <si>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</si>
  <si>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</si>
  <si>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</si>
  <si>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</si>
  <si>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</si>
  <si>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</si>
  <si>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</si>
  <si>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</si>
  <si>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wschowski</t>
  </si>
  <si>
    <t>Sława</t>
  </si>
  <si>
    <t>Szlichtyngowa</t>
  </si>
  <si>
    <t>Wschowa</t>
  </si>
  <si>
    <t>Gorzów Wielkopolski</t>
  </si>
  <si>
    <t>bełchatowski</t>
  </si>
  <si>
    <t>Bełchatów</t>
  </si>
  <si>
    <t>Drużbice</t>
  </si>
  <si>
    <t>Kleszczów</t>
  </si>
  <si>
    <t>Kluki</t>
  </si>
  <si>
    <t>Rusiec</t>
  </si>
  <si>
    <t>Szczerców</t>
  </si>
  <si>
    <t>Zelów</t>
  </si>
  <si>
    <t>kutnowski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</si>
  <si>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</si>
  <si>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</si>
  <si>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</si>
  <si>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</si>
  <si>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</si>
  <si>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</si>
  <si>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</si>
  <si>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</si>
  <si>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</si>
  <si>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</si>
  <si>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łaski</t>
  </si>
  <si>
    <t>Buczek</t>
  </si>
  <si>
    <t>Łask</t>
  </si>
  <si>
    <t>Sędziejowice</t>
  </si>
  <si>
    <t>Widawa</t>
  </si>
  <si>
    <t>Wodzierady</t>
  </si>
  <si>
    <t>łęczycki</t>
  </si>
  <si>
    <t>Łęczyca</t>
  </si>
  <si>
    <t>Daszyna</t>
  </si>
  <si>
    <t>Góra Św. Małgorzaty</t>
  </si>
  <si>
    <t>Grabów</t>
  </si>
  <si>
    <t>Piątek</t>
  </si>
  <si>
    <t>Świnice Warckie</t>
  </si>
  <si>
    <t>Witonia</t>
  </si>
  <si>
    <t>łowicki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</si>
  <si>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</si>
  <si>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</si>
  <si>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</si>
  <si>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</si>
  <si>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</si>
  <si>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</si>
  <si>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</si>
  <si>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</si>
  <si>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</si>
  <si>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łódzki wschodni</t>
  </si>
  <si>
    <t>Andrespol</t>
  </si>
  <si>
    <t>Brójce</t>
  </si>
  <si>
    <t>Koluszki</t>
  </si>
  <si>
    <t>Nowosolna</t>
  </si>
  <si>
    <t>Rzgów</t>
  </si>
  <si>
    <t>Tuszyn</t>
  </si>
  <si>
    <t>opoczyński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</si>
  <si>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</si>
  <si>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</si>
  <si>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</si>
  <si>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</si>
  <si>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</si>
  <si>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</si>
  <si>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</si>
  <si>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</si>
  <si>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pabianicki</t>
  </si>
  <si>
    <t>Konstantynów Łódzki</t>
  </si>
  <si>
    <t>Pabianice</t>
  </si>
  <si>
    <t>Dłutów</t>
  </si>
  <si>
    <t>Dobroń</t>
  </si>
  <si>
    <t>Ksawerów</t>
  </si>
  <si>
    <t>Lutomiersk</t>
  </si>
  <si>
    <t>pajęczański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</si>
  <si>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</si>
  <si>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</si>
  <si>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</si>
  <si>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</si>
  <si>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</si>
  <si>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</si>
  <si>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</si>
  <si>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</si>
  <si>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piotrkowski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</si>
  <si>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</si>
  <si>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</si>
  <si>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</si>
  <si>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</si>
  <si>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</si>
  <si>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</si>
  <si>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</si>
  <si>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</si>
  <si>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</si>
  <si>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</si>
  <si>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poddębicki</t>
  </si>
  <si>
    <t>Dalików</t>
  </si>
  <si>
    <t>Pęczniew</t>
  </si>
  <si>
    <t>Poddębice</t>
  </si>
  <si>
    <t>Uniejów</t>
  </si>
  <si>
    <t>Wartkowice</t>
  </si>
  <si>
    <t>Zadzim</t>
  </si>
  <si>
    <t>radomszczański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</si>
  <si>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</si>
  <si>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</si>
  <si>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</si>
  <si>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</si>
  <si>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</si>
  <si>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</si>
  <si>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</si>
  <si>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</si>
  <si>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</si>
  <si>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</si>
  <si>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</si>
  <si>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</si>
  <si>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</si>
  <si>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rawski</t>
  </si>
  <si>
    <t>Rawa Mazowiecka</t>
  </si>
  <si>
    <t>Biała Rawska</t>
  </si>
  <si>
    <t>Cielądz</t>
  </si>
  <si>
    <t>Regnów</t>
  </si>
  <si>
    <t>Sadkowice</t>
  </si>
  <si>
    <t>sieradzki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</si>
  <si>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</si>
  <si>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</si>
  <si>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</si>
  <si>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</si>
  <si>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</si>
  <si>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</si>
  <si>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</si>
  <si>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</si>
  <si>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</si>
  <si>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</si>
  <si>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skierniewicki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</si>
  <si>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</si>
  <si>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</si>
  <si>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</si>
  <si>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</si>
  <si>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</si>
  <si>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</si>
  <si>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</si>
  <si>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</si>
  <si>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</si>
  <si>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</si>
  <si>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</si>
  <si>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</si>
  <si>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</si>
  <si>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</si>
  <si>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</si>
  <si>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</si>
  <si>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</si>
  <si>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</si>
  <si>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</si>
  <si>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wieluński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</si>
  <si>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</si>
  <si>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</si>
  <si>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</si>
  <si>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</si>
  <si>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</si>
  <si>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</si>
  <si>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</si>
  <si>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</si>
  <si>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wieruszowski</t>
  </si>
  <si>
    <t>Czastary</t>
  </si>
  <si>
    <t>Galewice</t>
  </si>
  <si>
    <t>Lututów</t>
  </si>
  <si>
    <t>Łubnice</t>
  </si>
  <si>
    <t>Sokolniki</t>
  </si>
  <si>
    <t>Wieruszów</t>
  </si>
  <si>
    <t>zduńskowolski</t>
  </si>
  <si>
    <t>Zduńska Wola</t>
  </si>
  <si>
    <t>Szadek</t>
  </si>
  <si>
    <t>Zapolice</t>
  </si>
  <si>
    <t>zgierski</t>
  </si>
  <si>
    <t>Głowno</t>
  </si>
  <si>
    <t>Ozorków</t>
  </si>
  <si>
    <t>Zgierz</t>
  </si>
  <si>
    <t>Aleksandrów Łódzki</t>
  </si>
  <si>
    <t>Parzęczew</t>
  </si>
  <si>
    <t>Stryków</t>
  </si>
  <si>
    <t>brzeziński</t>
  </si>
  <si>
    <t>Brzeziny</t>
  </si>
  <si>
    <t>Dmosin</t>
  </si>
  <si>
    <t>Jeżów</t>
  </si>
  <si>
    <t>Rogów</t>
  </si>
  <si>
    <t>Łódź</t>
  </si>
  <si>
    <t>Piotrków Trybunalski</t>
  </si>
  <si>
    <t>bocheński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</si>
  <si>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</si>
  <si>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</si>
  <si>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</si>
  <si>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</si>
  <si>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</si>
  <si>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</si>
  <si>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</si>
  <si>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</si>
  <si>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brzeski</t>
  </si>
  <si>
    <t>Borzęcin</t>
  </si>
  <si>
    <t>Brzesko</t>
  </si>
  <si>
    <t>Czchów</t>
  </si>
  <si>
    <t>Dębno</t>
  </si>
  <si>
    <t>Gnojnik</t>
  </si>
  <si>
    <t>Iwkowa</t>
  </si>
  <si>
    <t>Szczurowa</t>
  </si>
  <si>
    <t>chrzanowski</t>
  </si>
  <si>
    <t>Alwernia</t>
  </si>
  <si>
    <t>Babice</t>
  </si>
  <si>
    <t>Libiąż</t>
  </si>
  <si>
    <t>Trzebinia</t>
  </si>
  <si>
    <t>dąbrowski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</si>
  <si>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</si>
  <si>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</si>
  <si>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</si>
  <si>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</si>
  <si>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</si>
  <si>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</si>
  <si>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</si>
  <si>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gorlicki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</si>
  <si>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</si>
  <si>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</si>
  <si>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</si>
  <si>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</si>
  <si>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</si>
  <si>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</si>
  <si>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</si>
  <si>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</si>
  <si>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krakowski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</si>
  <si>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</si>
  <si>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</si>
  <si>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</si>
  <si>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</si>
  <si>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</si>
  <si>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</si>
  <si>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</si>
  <si>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</si>
  <si>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</si>
  <si>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</si>
  <si>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</si>
  <si>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</si>
  <si>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</si>
  <si>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</si>
  <si>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</si>
  <si>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</si>
  <si>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</si>
  <si>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limanowski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</si>
  <si>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</si>
  <si>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</si>
  <si>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</si>
  <si>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</si>
  <si>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</si>
  <si>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</si>
  <si>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</si>
  <si>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</si>
  <si>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</si>
  <si>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</si>
  <si>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miechowski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</si>
  <si>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</si>
  <si>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</si>
  <si>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</si>
  <si>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</si>
  <si>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</si>
  <si>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</si>
  <si>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</si>
  <si>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myślenicki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</si>
  <si>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</si>
  <si>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</si>
  <si>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</si>
  <si>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</si>
  <si>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</si>
  <si>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</si>
  <si>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</si>
  <si>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</si>
  <si>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</si>
  <si>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nowosądecki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</si>
  <si>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</si>
  <si>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</si>
  <si>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</si>
  <si>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</si>
  <si>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</si>
  <si>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</si>
  <si>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</si>
  <si>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</si>
  <si>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</si>
  <si>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</si>
  <si>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</si>
  <si>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</si>
  <si>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</si>
  <si>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</si>
  <si>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</si>
  <si>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nowotarski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</si>
  <si>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</si>
  <si>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</si>
  <si>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</si>
  <si>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</si>
  <si>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</si>
  <si>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</si>
  <si>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</si>
  <si>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</si>
  <si>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</si>
  <si>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</si>
  <si>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</si>
  <si>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</si>
  <si>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</si>
  <si>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olkuski</t>
  </si>
  <si>
    <t>Bukowno</t>
  </si>
  <si>
    <t>Klucze</t>
  </si>
  <si>
    <t>Olkusz</t>
  </si>
  <si>
    <t>Trzyciąż</t>
  </si>
  <si>
    <t>Wolbrom</t>
  </si>
  <si>
    <t>oświęcimski</t>
  </si>
  <si>
    <t>Oświęcim</t>
  </si>
  <si>
    <t>Brzeszcze</t>
  </si>
  <si>
    <t>Chełmek</t>
  </si>
  <si>
    <t>Kęty</t>
  </si>
  <si>
    <t>Polanka Wielka</t>
  </si>
  <si>
    <t>Przeciszów</t>
  </si>
  <si>
    <t>Zator</t>
  </si>
  <si>
    <t>proszowicki</t>
  </si>
  <si>
    <t>Koniusza</t>
  </si>
  <si>
    <t>Koszyce</t>
  </si>
  <si>
    <t>Nowe Brzesko</t>
  </si>
  <si>
    <t>Pałecznica</t>
  </si>
  <si>
    <t>Proszowice</t>
  </si>
  <si>
    <t>Radziemice</t>
  </si>
  <si>
    <t>suski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</si>
  <si>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</si>
  <si>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</si>
  <si>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</si>
  <si>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</si>
  <si>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</si>
  <si>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</si>
  <si>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</si>
  <si>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</si>
  <si>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tarnowski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</si>
  <si>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</si>
  <si>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</si>
  <si>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</si>
  <si>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</si>
  <si>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</si>
  <si>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</si>
  <si>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</si>
  <si>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</si>
  <si>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</si>
  <si>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</si>
  <si>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</si>
  <si>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</si>
  <si>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</si>
  <si>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</si>
  <si>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</si>
  <si>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</si>
  <si>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tatrzański</t>
  </si>
  <si>
    <t>Zakopane</t>
  </si>
  <si>
    <t>Biały Dunajec</t>
  </si>
  <si>
    <t>Bukowina Tatrzańska</t>
  </si>
  <si>
    <t>Kościelisko</t>
  </si>
  <si>
    <t>Poronin</t>
  </si>
  <si>
    <t>wadowicki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</si>
  <si>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</si>
  <si>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</si>
  <si>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</si>
  <si>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</si>
  <si>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</si>
  <si>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</si>
  <si>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</si>
  <si>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</si>
  <si>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wielicki</t>
  </si>
  <si>
    <t>Biskupice</t>
  </si>
  <si>
    <t>Gdów</t>
  </si>
  <si>
    <t>Kłaj</t>
  </si>
  <si>
    <t>Niepołomice</t>
  </si>
  <si>
    <t>Wieliczka</t>
  </si>
  <si>
    <t>Kraków</t>
  </si>
  <si>
    <t>Nowy Sącz</t>
  </si>
  <si>
    <t>białobrzeski</t>
  </si>
  <si>
    <t>Białobrzegi</t>
  </si>
  <si>
    <t>Promna</t>
  </si>
  <si>
    <t>Radzanów</t>
  </si>
  <si>
    <t>Stara Błotnica</t>
  </si>
  <si>
    <t>Stromiec</t>
  </si>
  <si>
    <t>Wyśmierzyce</t>
  </si>
  <si>
    <t>ciechanowski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</si>
  <si>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</si>
  <si>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</si>
  <si>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</si>
  <si>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</si>
  <si>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</si>
  <si>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</si>
  <si>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</si>
  <si>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</si>
  <si>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garwoliński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</si>
  <si>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</si>
  <si>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</si>
  <si>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</si>
  <si>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</si>
  <si>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</si>
  <si>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</si>
  <si>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</si>
  <si>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</si>
  <si>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</si>
  <si>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</si>
  <si>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</si>
  <si>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gostyniński</t>
  </si>
  <si>
    <t>Gostynin</t>
  </si>
  <si>
    <t>Pacyna</t>
  </si>
  <si>
    <t>Sanniki</t>
  </si>
  <si>
    <t>Szczawin Kościelny</t>
  </si>
  <si>
    <t>grodziski</t>
  </si>
  <si>
    <t>Milanówek</t>
  </si>
  <si>
    <t>Podkowa Leśna</t>
  </si>
  <si>
    <t>Grodzisk Mazowiecki</t>
  </si>
  <si>
    <t>Jaktorów</t>
  </si>
  <si>
    <t>Żabia Wola</t>
  </si>
  <si>
    <t>grójecki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</si>
  <si>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</si>
  <si>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</si>
  <si>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</si>
  <si>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</si>
  <si>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</si>
  <si>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</si>
  <si>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</si>
  <si>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N. Pilicą</t>
  </si>
  <si>
    <t>Pniewy</t>
  </si>
  <si>
    <t>Warka</t>
  </si>
  <si>
    <t>kozienicki</t>
  </si>
  <si>
    <t>Garbatka-Letnisko</t>
  </si>
  <si>
    <t>Głowaczów</t>
  </si>
  <si>
    <t>Gniewoszów</t>
  </si>
  <si>
    <t>Grabów N. Pilicą</t>
  </si>
  <si>
    <t>Kozienice</t>
  </si>
  <si>
    <t>Magnuszew</t>
  </si>
  <si>
    <t>Sieciechów</t>
  </si>
  <si>
    <t>legionowski</t>
  </si>
  <si>
    <t>Legionowo</t>
  </si>
  <si>
    <t>Nieporęt</t>
  </si>
  <si>
    <t>Serock</t>
  </si>
  <si>
    <t>Wieliszew</t>
  </si>
  <si>
    <t>lipski</t>
  </si>
  <si>
    <t>Chotcza</t>
  </si>
  <si>
    <t>Ciepielów</t>
  </si>
  <si>
    <t>Lipsko</t>
  </si>
  <si>
    <t>Rzeczniów</t>
  </si>
  <si>
    <t>Sienno</t>
  </si>
  <si>
    <t>Solec Nad Wisłą</t>
  </si>
  <si>
    <t>łosicki</t>
  </si>
  <si>
    <t>Huszlew</t>
  </si>
  <si>
    <t>Łosice</t>
  </si>
  <si>
    <t>Olszanka</t>
  </si>
  <si>
    <t>Platerów</t>
  </si>
  <si>
    <t>Sarnaki</t>
  </si>
  <si>
    <t>Stara Kornica</t>
  </si>
  <si>
    <t>makowski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</si>
  <si>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</si>
  <si>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</si>
  <si>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</si>
  <si>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</si>
  <si>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</si>
  <si>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</si>
  <si>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</si>
  <si>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</si>
  <si>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</si>
  <si>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</si>
  <si>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miński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</si>
  <si>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</si>
  <si>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</si>
  <si>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</si>
  <si>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</si>
  <si>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</si>
  <si>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</si>
  <si>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</si>
  <si>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</si>
  <si>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</si>
  <si>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</si>
  <si>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</si>
  <si>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mławski</t>
  </si>
  <si>
    <t>Mława</t>
  </si>
  <si>
    <t>Dzierzgowo</t>
  </si>
  <si>
    <t>Lipowiec Kościelny</t>
  </si>
  <si>
    <t>Strzegowo-Osada</t>
  </si>
  <si>
    <t>Stupsk</t>
  </si>
  <si>
    <t>Szreńsk</t>
  </si>
  <si>
    <t>Szydłowo</t>
  </si>
  <si>
    <t>Wieczfnia Kościelna</t>
  </si>
  <si>
    <t>Wiśniewo</t>
  </si>
  <si>
    <t>nowodworski</t>
  </si>
  <si>
    <t>Nowy Dwór Mazowiecki</t>
  </si>
  <si>
    <t>Czosnów</t>
  </si>
  <si>
    <t>Leoncin</t>
  </si>
  <si>
    <t>Nasielsk</t>
  </si>
  <si>
    <t>Pomiechówek</t>
  </si>
  <si>
    <t>Zakroczym</t>
  </si>
  <si>
    <t>ostrołęcki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</si>
  <si>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</si>
  <si>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</si>
  <si>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</si>
  <si>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</si>
  <si>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</si>
  <si>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</si>
  <si>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</si>
  <si>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</si>
  <si>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</si>
  <si>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</si>
  <si>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</si>
  <si>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ostrowski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</si>
  <si>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</si>
  <si>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</si>
  <si>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</si>
  <si>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</si>
  <si>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</si>
  <si>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</si>
  <si>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</si>
  <si>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</si>
  <si>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</si>
  <si>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</si>
  <si>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otwocki</t>
  </si>
  <si>
    <t>Otwock</t>
  </si>
  <si>
    <t>Celestynów</t>
  </si>
  <si>
    <t>Karczew</t>
  </si>
  <si>
    <t>Kołbiel</t>
  </si>
  <si>
    <t>Osieck</t>
  </si>
  <si>
    <t>Sobienie-Jeziory</t>
  </si>
  <si>
    <t>Wiązowna</t>
  </si>
  <si>
    <t>piaseczyński</t>
  </si>
  <si>
    <t>Góra Kalwaria</t>
  </si>
  <si>
    <t>Konstancin-Jeziorna</t>
  </si>
  <si>
    <t>Lesznowola</t>
  </si>
  <si>
    <t>Piaseczno</t>
  </si>
  <si>
    <t>Prażmów</t>
  </si>
  <si>
    <t>Tarczyn</t>
  </si>
  <si>
    <t>płocki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</si>
  <si>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</si>
  <si>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</si>
  <si>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</si>
  <si>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</si>
  <si>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</si>
  <si>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</si>
  <si>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</si>
  <si>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</si>
  <si>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</si>
  <si>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</si>
  <si>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</si>
  <si>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</si>
  <si>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</si>
  <si>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</si>
  <si>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płoński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</si>
  <si>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</si>
  <si>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</si>
  <si>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</si>
  <si>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</si>
  <si>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</si>
  <si>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</si>
  <si>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</si>
  <si>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</si>
  <si>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</si>
  <si>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</si>
  <si>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pruszkowski</t>
  </si>
  <si>
    <t>Piastów</t>
  </si>
  <si>
    <t>Pruszków</t>
  </si>
  <si>
    <t>Brwinów</t>
  </si>
  <si>
    <t>Nadarzyn</t>
  </si>
  <si>
    <t>Raszyn</t>
  </si>
  <si>
    <t>przasnyski</t>
  </si>
  <si>
    <t>Przasnysz</t>
  </si>
  <si>
    <t>Chorzele</t>
  </si>
  <si>
    <t>Czernice Borowe</t>
  </si>
  <si>
    <t>Jednorożec</t>
  </si>
  <si>
    <t>Krasne</t>
  </si>
  <si>
    <t>Krzynowłoga Mała</t>
  </si>
  <si>
    <t>przysuski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</si>
  <si>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</si>
  <si>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</si>
  <si>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</si>
  <si>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</si>
  <si>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</si>
  <si>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</si>
  <si>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</si>
  <si>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</si>
  <si>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pułtuski</t>
  </si>
  <si>
    <t>Gzy</t>
  </si>
  <si>
    <t>Obryte</t>
  </si>
  <si>
    <t>Pokrzywnica</t>
  </si>
  <si>
    <t>Pułtusk</t>
  </si>
  <si>
    <t>Świercze</t>
  </si>
  <si>
    <t>Winnica</t>
  </si>
  <si>
    <t>Zatory</t>
  </si>
  <si>
    <t>radomski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</si>
  <si>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</si>
  <si>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</si>
  <si>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</si>
  <si>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</si>
  <si>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</si>
  <si>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</si>
  <si>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</si>
  <si>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</si>
  <si>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</si>
  <si>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</si>
  <si>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siedlecki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</si>
  <si>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</si>
  <si>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</si>
  <si>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</si>
  <si>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</si>
  <si>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</si>
  <si>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</si>
  <si>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</si>
  <si>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</si>
  <si>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</si>
  <si>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</si>
  <si>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</si>
  <si>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</si>
  <si>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</si>
  <si>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sierpecki</t>
  </si>
  <si>
    <t>Sierpc</t>
  </si>
  <si>
    <t>Gozdowo</t>
  </si>
  <si>
    <t>Mochowo</t>
  </si>
  <si>
    <t>Rościszewo</t>
  </si>
  <si>
    <t>Szczutowo</t>
  </si>
  <si>
    <t>Zawidz</t>
  </si>
  <si>
    <t>sochaczewski</t>
  </si>
  <si>
    <t>Sochaczew</t>
  </si>
  <si>
    <t>Brochów</t>
  </si>
  <si>
    <t>Iłów</t>
  </si>
  <si>
    <t>Młodzieszyn</t>
  </si>
  <si>
    <t>Nowa Sucha</t>
  </si>
  <si>
    <t>Rybno</t>
  </si>
  <si>
    <t>Teresin</t>
  </si>
  <si>
    <t>sokołowski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</si>
  <si>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</si>
  <si>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</si>
  <si>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</si>
  <si>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</si>
  <si>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</si>
  <si>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</si>
  <si>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</si>
  <si>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</si>
  <si>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szydłowiecki</t>
  </si>
  <si>
    <t>Chlewiska</t>
  </si>
  <si>
    <t>Jastrząb</t>
  </si>
  <si>
    <t>Mirów</t>
  </si>
  <si>
    <t>Orońsko</t>
  </si>
  <si>
    <t>Szydłowiec</t>
  </si>
  <si>
    <t>warszawski zachodni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</si>
  <si>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</si>
  <si>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</si>
  <si>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</si>
  <si>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</si>
  <si>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</si>
  <si>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</si>
  <si>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</si>
  <si>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węgrowski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</si>
  <si>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</si>
  <si>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</si>
  <si>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</si>
  <si>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</si>
  <si>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</si>
  <si>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</si>
  <si>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</si>
  <si>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</si>
  <si>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</si>
  <si>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wołomiński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</si>
  <si>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</si>
  <si>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</si>
  <si>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</si>
  <si>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</si>
  <si>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</si>
  <si>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</si>
  <si>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</si>
  <si>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</si>
  <si>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</si>
  <si>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</si>
  <si>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</si>
  <si>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wyszkowski</t>
  </si>
  <si>
    <t>Brańszczyk</t>
  </si>
  <si>
    <t>Długosiodło</t>
  </si>
  <si>
    <t>Rząśnik</t>
  </si>
  <si>
    <t>Somianka</t>
  </si>
  <si>
    <t>Wyszków</t>
  </si>
  <si>
    <t>Zabrodzie</t>
  </si>
  <si>
    <t>zwoleński</t>
  </si>
  <si>
    <t>Kazanów</t>
  </si>
  <si>
    <t>Policzna</t>
  </si>
  <si>
    <t>Przyłęk</t>
  </si>
  <si>
    <t>Tczów</t>
  </si>
  <si>
    <t>Zwoleń</t>
  </si>
  <si>
    <t>żuromiński</t>
  </si>
  <si>
    <t>Bieżuń</t>
  </si>
  <si>
    <t>Kuczbork-Osada</t>
  </si>
  <si>
    <t>Lubowidz</t>
  </si>
  <si>
    <t>Lutocin</t>
  </si>
  <si>
    <t>Siemiątkowo</t>
  </si>
  <si>
    <t>Żuromin</t>
  </si>
  <si>
    <t>żyrardowski</t>
  </si>
  <si>
    <t>Żyrardów</t>
  </si>
  <si>
    <t>Mszczonów</t>
  </si>
  <si>
    <t>Puszcza Mariańska</t>
  </si>
  <si>
    <t>Radziejowice</t>
  </si>
  <si>
    <t>Wiskitki</t>
  </si>
  <si>
    <t>Ostrołęka</t>
  </si>
  <si>
    <t>Płock</t>
  </si>
  <si>
    <t>Radom</t>
  </si>
  <si>
    <t>m. st. Warszawa</t>
  </si>
  <si>
    <t>Brzeg</t>
  </si>
  <si>
    <t>Skarbimierz</t>
  </si>
  <si>
    <t>Grodków</t>
  </si>
  <si>
    <t>Lewin Brzeski</t>
  </si>
  <si>
    <t>Lubsza</t>
  </si>
  <si>
    <t>głubczycki</t>
  </si>
  <si>
    <t>Baborów</t>
  </si>
  <si>
    <t>Branice</t>
  </si>
  <si>
    <t>Głubczyce</t>
  </si>
  <si>
    <t>Kietrz</t>
  </si>
  <si>
    <t>kędzierzyńsko-kozielski</t>
  </si>
  <si>
    <t>Kędzierzyn-Koźle</t>
  </si>
  <si>
    <t>Bierawa</t>
  </si>
  <si>
    <t>Cisek</t>
  </si>
  <si>
    <t>Pawłowiczki</t>
  </si>
  <si>
    <t>Polska Cerekiew</t>
  </si>
  <si>
    <t>Reńska Wieś</t>
  </si>
  <si>
    <t>kluczborski</t>
  </si>
  <si>
    <t>Byczyna</t>
  </si>
  <si>
    <t>Kluczbork</t>
  </si>
  <si>
    <t>Lasowice Wielkie</t>
  </si>
  <si>
    <t>Wołczyn</t>
  </si>
  <si>
    <t>krapkowicki</t>
  </si>
  <si>
    <t>Gogolin</t>
  </si>
  <si>
    <t>Krapkowice</t>
  </si>
  <si>
    <t>Strzeleczki</t>
  </si>
  <si>
    <t>Walce</t>
  </si>
  <si>
    <t>Zdzieszowice</t>
  </si>
  <si>
    <t>namysłowski</t>
  </si>
  <si>
    <t>Domaszowice</t>
  </si>
  <si>
    <t>Namysłów</t>
  </si>
  <si>
    <t>Pokój</t>
  </si>
  <si>
    <t>Świerczów</t>
  </si>
  <si>
    <t>nyski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</si>
  <si>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</si>
  <si>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</si>
  <si>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</si>
  <si>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</si>
  <si>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</si>
  <si>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</si>
  <si>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</si>
  <si>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</si>
  <si>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</si>
  <si>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oleski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</si>
  <si>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</si>
  <si>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</si>
  <si>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</si>
  <si>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</si>
  <si>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</si>
  <si>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</si>
  <si>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</si>
  <si>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</si>
  <si>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</si>
  <si>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</si>
  <si>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</si>
  <si>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</si>
  <si>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</si>
  <si>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</si>
  <si>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</si>
  <si>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</si>
  <si>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</si>
  <si>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prudnicki</t>
  </si>
  <si>
    <t>Głogówek</t>
  </si>
  <si>
    <t>Prudnik</t>
  </si>
  <si>
    <t>strzelecki</t>
  </si>
  <si>
    <t>Izbicko</t>
  </si>
  <si>
    <t>Jemielnica</t>
  </si>
  <si>
    <t>Kolonowskie</t>
  </si>
  <si>
    <t>Leśnica</t>
  </si>
  <si>
    <t>Strzelce Opolskie</t>
  </si>
  <si>
    <t>Zawadzkie</t>
  </si>
  <si>
    <t>Opole</t>
  </si>
  <si>
    <t>bieszczadzki</t>
  </si>
  <si>
    <t>Czarna</t>
  </si>
  <si>
    <t>Lutowiska</t>
  </si>
  <si>
    <t>Ustrzyki Dolne</t>
  </si>
  <si>
    <t>brzozowski</t>
  </si>
  <si>
    <t>Brzozów</t>
  </si>
  <si>
    <t>Domaradz</t>
  </si>
  <si>
    <t>Dydnia</t>
  </si>
  <si>
    <t>Haczów</t>
  </si>
  <si>
    <t>Jasienica Rosielna</t>
  </si>
  <si>
    <t>Nozdrzec</t>
  </si>
  <si>
    <t>dębicki</t>
  </si>
  <si>
    <t>Dębica</t>
  </si>
  <si>
    <t>Brzostek</t>
  </si>
  <si>
    <t>Jodłowa</t>
  </si>
  <si>
    <t>Pilzno</t>
  </si>
  <si>
    <t>Żyraków</t>
  </si>
  <si>
    <t>jarosławski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</si>
  <si>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</si>
  <si>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</si>
  <si>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</si>
  <si>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</si>
  <si>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</si>
  <si>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</si>
  <si>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</si>
  <si>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</si>
  <si>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</si>
  <si>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jasielski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</si>
  <si>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</si>
  <si>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</si>
  <si>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</si>
  <si>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</si>
  <si>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</si>
  <si>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</si>
  <si>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</si>
  <si>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</si>
  <si>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</si>
  <si>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kolbuszowski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</si>
  <si>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</si>
  <si>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</si>
  <si>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</si>
  <si>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</si>
  <si>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</si>
  <si>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</si>
  <si>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</si>
  <si>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</si>
  <si>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</si>
  <si>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</si>
  <si>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</si>
  <si>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</si>
  <si>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</si>
  <si>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</si>
  <si>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</si>
  <si>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 xml:space="preserve">Jaśliska </t>
  </si>
  <si>
    <t>leżajski</t>
  </si>
  <si>
    <t>Leżajsk</t>
  </si>
  <si>
    <t>Grodzisko Dolne</t>
  </si>
  <si>
    <t>Kuryłówka</t>
  </si>
  <si>
    <t>Nowa Sarzyna</t>
  </si>
  <si>
    <t>lubaczowski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</si>
  <si>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</si>
  <si>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</si>
  <si>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</si>
  <si>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</si>
  <si>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</si>
  <si>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</si>
  <si>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</si>
  <si>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łańcucki</t>
  </si>
  <si>
    <t>Łańcut</t>
  </si>
  <si>
    <t>Markowa</t>
  </si>
  <si>
    <t>Rakszawa</t>
  </si>
  <si>
    <t>Żołynia</t>
  </si>
  <si>
    <t>mielecki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</si>
  <si>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</si>
  <si>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</si>
  <si>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</si>
  <si>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</si>
  <si>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</si>
  <si>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</si>
  <si>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</si>
  <si>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</si>
  <si>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</si>
  <si>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niżański</t>
  </si>
  <si>
    <t>Harasiuki</t>
  </si>
  <si>
    <t>Jarocin</t>
  </si>
  <si>
    <t>Jeżowe</t>
  </si>
  <si>
    <t>Krzeszów</t>
  </si>
  <si>
    <t>Nisko</t>
  </si>
  <si>
    <t>Rudnik Nad Sanem</t>
  </si>
  <si>
    <t>Ulanów</t>
  </si>
  <si>
    <t>przemyski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</si>
  <si>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</si>
  <si>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</si>
  <si>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</si>
  <si>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</si>
  <si>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</si>
  <si>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</si>
  <si>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</si>
  <si>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</si>
  <si>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</si>
  <si>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</si>
  <si>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przeworski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</si>
  <si>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</si>
  <si>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</si>
  <si>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</si>
  <si>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</si>
  <si>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</si>
  <si>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</si>
  <si>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</si>
  <si>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</si>
  <si>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ropczycko-sędziszowski</t>
  </si>
  <si>
    <t>Iwierzyce</t>
  </si>
  <si>
    <t>Ostrów</t>
  </si>
  <si>
    <t>Ropczyce</t>
  </si>
  <si>
    <t>Sędziszów Małopolski</t>
  </si>
  <si>
    <t>Wielopole Skrzyńskie</t>
  </si>
  <si>
    <t>rzeszowski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</si>
  <si>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</si>
  <si>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</si>
  <si>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</si>
  <si>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</si>
  <si>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</si>
  <si>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</si>
  <si>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</si>
  <si>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</si>
  <si>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</si>
  <si>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</si>
  <si>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</si>
  <si>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sanocki</t>
  </si>
  <si>
    <t>Sanok</t>
  </si>
  <si>
    <t>Besko</t>
  </si>
  <si>
    <t>Bukowsko</t>
  </si>
  <si>
    <t>Komańcza</t>
  </si>
  <si>
    <t>Tyrawa Wołoska</t>
  </si>
  <si>
    <t>Zagórz</t>
  </si>
  <si>
    <t>Zarszyn</t>
  </si>
  <si>
    <t>stalowowolski</t>
  </si>
  <si>
    <t>Stalowa Wola</t>
  </si>
  <si>
    <t>Bojanów</t>
  </si>
  <si>
    <t>Pysznica</t>
  </si>
  <si>
    <t>Radomyśl Nad Sanem</t>
  </si>
  <si>
    <t>Zaklików</t>
  </si>
  <si>
    <t>Zaleszany</t>
  </si>
  <si>
    <t>strzyżowski</t>
  </si>
  <si>
    <t>Czudec</t>
  </si>
  <si>
    <t>Frysztak</t>
  </si>
  <si>
    <t>Niebylec</t>
  </si>
  <si>
    <t>Strzyżów</t>
  </si>
  <si>
    <t>tarnobrzeski</t>
  </si>
  <si>
    <t>Baranów Sandomierski</t>
  </si>
  <si>
    <t>Gorzyce</t>
  </si>
  <si>
    <t>Grębów</t>
  </si>
  <si>
    <t>Nowa Dęba</t>
  </si>
  <si>
    <t>leski</t>
  </si>
  <si>
    <t>Baligród</t>
  </si>
  <si>
    <t>Cisna</t>
  </si>
  <si>
    <t>Lesko</t>
  </si>
  <si>
    <t>Olszanica</t>
  </si>
  <si>
    <t>Solina</t>
  </si>
  <si>
    <t>Krosno</t>
  </si>
  <si>
    <t>Rzeszów</t>
  </si>
  <si>
    <t>Tarnobrzeg</t>
  </si>
  <si>
    <t>augustowski</t>
  </si>
  <si>
    <t>Augustów</t>
  </si>
  <si>
    <t>Bargłów Kościelny</t>
  </si>
  <si>
    <t>Lipsk</t>
  </si>
  <si>
    <t>Nowinka</t>
  </si>
  <si>
    <t>Płaska</t>
  </si>
  <si>
    <t>Sztabin</t>
  </si>
  <si>
    <t>białostocki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</si>
  <si>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</si>
  <si>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</si>
  <si>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</si>
  <si>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</si>
  <si>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</si>
  <si>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</si>
  <si>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</si>
  <si>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</si>
  <si>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</si>
  <si>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</si>
  <si>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</si>
  <si>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</si>
  <si>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</si>
  <si>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</si>
  <si>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bielski</t>
  </si>
  <si>
    <t>Bielsk Podlaski</t>
  </si>
  <si>
    <t>Brańsk</t>
  </si>
  <si>
    <t>Boćki</t>
  </si>
  <si>
    <t>Orla</t>
  </si>
  <si>
    <t>Rudka</t>
  </si>
  <si>
    <t>Wyszki</t>
  </si>
  <si>
    <t>grajewski</t>
  </si>
  <si>
    <t>Grajewo</t>
  </si>
  <si>
    <t>Radziłów</t>
  </si>
  <si>
    <t>Rajgród</t>
  </si>
  <si>
    <t>Szczuczyn</t>
  </si>
  <si>
    <t>hajnowski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</si>
  <si>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</si>
  <si>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</si>
  <si>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</si>
  <si>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</si>
  <si>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</si>
  <si>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</si>
  <si>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</si>
  <si>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</si>
  <si>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kolneński</t>
  </si>
  <si>
    <t>Kolno</t>
  </si>
  <si>
    <t>Grabowo</t>
  </si>
  <si>
    <t>Mały Płock</t>
  </si>
  <si>
    <t>Stawiski</t>
  </si>
  <si>
    <t>Turośl</t>
  </si>
  <si>
    <t>łomżyński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</si>
  <si>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</si>
  <si>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</si>
  <si>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</si>
  <si>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</si>
  <si>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</si>
  <si>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</si>
  <si>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</si>
  <si>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</si>
  <si>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</si>
  <si>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moniecki</t>
  </si>
  <si>
    <t>Goniądz</t>
  </si>
  <si>
    <t>Jasionówka</t>
  </si>
  <si>
    <t>Jaświły</t>
  </si>
  <si>
    <t>Knyszyn</t>
  </si>
  <si>
    <t>Krypno</t>
  </si>
  <si>
    <t>Mońki</t>
  </si>
  <si>
    <t>Trzcianne</t>
  </si>
  <si>
    <t>sejneński</t>
  </si>
  <si>
    <t>Sejny</t>
  </si>
  <si>
    <t>Giby</t>
  </si>
  <si>
    <t>Krasnopol</t>
  </si>
  <si>
    <t>Puńsk</t>
  </si>
  <si>
    <t>siemiatycki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</si>
  <si>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</si>
  <si>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</si>
  <si>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</si>
  <si>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</si>
  <si>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</si>
  <si>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</si>
  <si>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</si>
  <si>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</si>
  <si>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sokólski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</si>
  <si>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</si>
  <si>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</si>
  <si>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</si>
  <si>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</si>
  <si>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</si>
  <si>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</si>
  <si>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</si>
  <si>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</si>
  <si>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</si>
  <si>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</si>
  <si>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suwalski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</si>
  <si>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</si>
  <si>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</si>
  <si>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</si>
  <si>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</si>
  <si>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</si>
  <si>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</si>
  <si>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</si>
  <si>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</si>
  <si>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</si>
  <si>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wysokomazowiecki</t>
  </si>
  <si>
    <t>Wysokie Mazowieckie</t>
  </si>
  <si>
    <t>Ciechanowiec</t>
  </si>
  <si>
    <t>Czyżew</t>
  </si>
  <si>
    <t>Klukowo</t>
  </si>
  <si>
    <t>Kobylin-Borzymy</t>
  </si>
  <si>
    <t>Kulesze Kościelne</t>
  </si>
  <si>
    <t>Nowe Piekuty</t>
  </si>
  <si>
    <t>Sokoły</t>
  </si>
  <si>
    <t>Szepietowo</t>
  </si>
  <si>
    <t>zambrowski</t>
  </si>
  <si>
    <t>Zambrów</t>
  </si>
  <si>
    <t>Kołaki Kościelne</t>
  </si>
  <si>
    <t>Rutki</t>
  </si>
  <si>
    <t>Szumowo</t>
  </si>
  <si>
    <t>Białystok</t>
  </si>
  <si>
    <t>bytowski</t>
  </si>
  <si>
    <t>Borzytuchom</t>
  </si>
  <si>
    <t>Bytów</t>
  </si>
  <si>
    <t>Czarna Dąbrówka</t>
  </si>
  <si>
    <t>Kołczygłowy</t>
  </si>
  <si>
    <t>Lipnica</t>
  </si>
  <si>
    <t>Miastko</t>
  </si>
  <si>
    <t>Parchowo</t>
  </si>
  <si>
    <t>Studzienice</t>
  </si>
  <si>
    <t>Trzebielino</t>
  </si>
  <si>
    <t>Tuchomie</t>
  </si>
  <si>
    <t>chojnicki</t>
  </si>
  <si>
    <t>Chojnice</t>
  </si>
  <si>
    <t>Brusy</t>
  </si>
  <si>
    <t>Czersk</t>
  </si>
  <si>
    <t>Konarzyny</t>
  </si>
  <si>
    <t>człuchowski</t>
  </si>
  <si>
    <t>Człuchów</t>
  </si>
  <si>
    <t>Czarne</t>
  </si>
  <si>
    <t>Debrzno</t>
  </si>
  <si>
    <t>Koczała</t>
  </si>
  <si>
    <t>Przechlewo</t>
  </si>
  <si>
    <t>Rzeczenica</t>
  </si>
  <si>
    <t>gdański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</si>
  <si>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</si>
  <si>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</si>
  <si>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</si>
  <si>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</si>
  <si>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</si>
  <si>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</si>
  <si>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</si>
  <si>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kartuski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</si>
  <si>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</si>
  <si>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</si>
  <si>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</si>
  <si>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</si>
  <si>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</si>
  <si>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</si>
  <si>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</si>
  <si>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kościerski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</si>
  <si>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</si>
  <si>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</si>
  <si>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</si>
  <si>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</si>
  <si>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</si>
  <si>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</si>
  <si>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</si>
  <si>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kwidzyński</t>
  </si>
  <si>
    <t>Kwidzyn</t>
  </si>
  <si>
    <t>Gardeja</t>
  </si>
  <si>
    <t>Prabuty</t>
  </si>
  <si>
    <t>Ryjewo</t>
  </si>
  <si>
    <t>Sadlinki</t>
  </si>
  <si>
    <t>lęborski</t>
  </si>
  <si>
    <t>Lębork</t>
  </si>
  <si>
    <t>Łeba</t>
  </si>
  <si>
    <t>Cewice</t>
  </si>
  <si>
    <t>Nowa Wieś Lęborska</t>
  </si>
  <si>
    <t>Wicko</t>
  </si>
  <si>
    <t>malborski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</si>
  <si>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</si>
  <si>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</si>
  <si>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</si>
  <si>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</si>
  <si>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</si>
  <si>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</si>
  <si>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</si>
  <si>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</si>
  <si>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</si>
  <si>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</si>
  <si>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pucki</t>
  </si>
  <si>
    <t>Hel</t>
  </si>
  <si>
    <t>Jastarnia</t>
  </si>
  <si>
    <t>Puck</t>
  </si>
  <si>
    <t>Władysławowo</t>
  </si>
  <si>
    <t>Kosakowo</t>
  </si>
  <si>
    <t>Krokowa</t>
  </si>
  <si>
    <t>słupski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</si>
  <si>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</si>
  <si>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</si>
  <si>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</si>
  <si>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</si>
  <si>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</si>
  <si>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</si>
  <si>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</si>
  <si>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</si>
  <si>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</si>
  <si>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starogardzki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</si>
  <si>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</si>
  <si>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</si>
  <si>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</si>
  <si>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</si>
  <si>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</si>
  <si>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</si>
  <si>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</si>
  <si>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</si>
  <si>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</si>
  <si>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</si>
  <si>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tczewski</t>
  </si>
  <si>
    <t>Tczew</t>
  </si>
  <si>
    <t>Gniew</t>
  </si>
  <si>
    <t>Morzeszczyn</t>
  </si>
  <si>
    <t>Pelplin</t>
  </si>
  <si>
    <t>Subkowy</t>
  </si>
  <si>
    <t>wejherowski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</si>
  <si>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</si>
  <si>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</si>
  <si>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</si>
  <si>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</si>
  <si>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</si>
  <si>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</si>
  <si>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</si>
  <si>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</si>
  <si>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</si>
  <si>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sztumski</t>
  </si>
  <si>
    <t>Dzierzgoń</t>
  </si>
  <si>
    <t>Mikołajki Pomorskie</t>
  </si>
  <si>
    <t>Stary Dzierzgoń</t>
  </si>
  <si>
    <t>Stary Targ</t>
  </si>
  <si>
    <t>Sztum</t>
  </si>
  <si>
    <t>Gdańsk</t>
  </si>
  <si>
    <t>Gdynia</t>
  </si>
  <si>
    <t>Sopot</t>
  </si>
  <si>
    <t>będziński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</si>
  <si>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</si>
  <si>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</si>
  <si>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</si>
  <si>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</si>
  <si>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</si>
  <si>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</si>
  <si>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</si>
  <si>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</si>
  <si>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</si>
  <si>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</si>
  <si>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</si>
  <si>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</si>
  <si>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</si>
  <si>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</si>
  <si>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</si>
  <si>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</si>
  <si>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</si>
  <si>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cieszyński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</si>
  <si>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</si>
  <si>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</si>
  <si>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</si>
  <si>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</si>
  <si>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</si>
  <si>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</si>
  <si>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</si>
  <si>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</si>
  <si>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</si>
  <si>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</si>
  <si>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</si>
  <si>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częstochowski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</si>
  <si>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</si>
  <si>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</si>
  <si>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</si>
  <si>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</si>
  <si>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</si>
  <si>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</si>
  <si>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</si>
  <si>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</si>
  <si>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</si>
  <si>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</si>
  <si>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</si>
  <si>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</si>
  <si>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</si>
  <si>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</si>
  <si>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</si>
  <si>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gliwicki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</si>
  <si>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</si>
  <si>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</si>
  <si>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</si>
  <si>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</si>
  <si>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</si>
  <si>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</si>
  <si>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</si>
  <si>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</si>
  <si>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kłobucki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</si>
  <si>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</si>
  <si>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</si>
  <si>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</si>
  <si>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</si>
  <si>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</si>
  <si>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</si>
  <si>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</si>
  <si>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</si>
  <si>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</si>
  <si>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lubliniecki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</si>
  <si>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</si>
  <si>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</si>
  <si>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</si>
  <si>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</si>
  <si>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</si>
  <si>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</si>
  <si>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</si>
  <si>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</si>
  <si>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mikołowski</t>
  </si>
  <si>
    <t>Łaziska Górne</t>
  </si>
  <si>
    <t>Mikołów</t>
  </si>
  <si>
    <t>Orzesze</t>
  </si>
  <si>
    <t>Ornontowice</t>
  </si>
  <si>
    <t>Wyry</t>
  </si>
  <si>
    <t>myszkowski</t>
  </si>
  <si>
    <t>Myszków</t>
  </si>
  <si>
    <t>Koziegłowy</t>
  </si>
  <si>
    <t>Niegowa</t>
  </si>
  <si>
    <t>Poraj</t>
  </si>
  <si>
    <t>Żarki</t>
  </si>
  <si>
    <t>pszczyński</t>
  </si>
  <si>
    <t>Goczałkowice-Zdrój</t>
  </si>
  <si>
    <t>Kobiór</t>
  </si>
  <si>
    <t>Miedźna</t>
  </si>
  <si>
    <t>Pawłowice</t>
  </si>
  <si>
    <t>Pszczyna</t>
  </si>
  <si>
    <t>Suszec</t>
  </si>
  <si>
    <t>raciborski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</si>
  <si>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</si>
  <si>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</si>
  <si>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</si>
  <si>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</si>
  <si>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</si>
  <si>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</si>
  <si>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</si>
  <si>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rybnicki</t>
  </si>
  <si>
    <t>Czerwionka-Leszczyny</t>
  </si>
  <si>
    <t>Gaszowice</t>
  </si>
  <si>
    <t>Jejkowice</t>
  </si>
  <si>
    <t>Lyski</t>
  </si>
  <si>
    <t>Świerklany</t>
  </si>
  <si>
    <t>tarnogórski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</si>
  <si>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</si>
  <si>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</si>
  <si>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</si>
  <si>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</si>
  <si>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</si>
  <si>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</si>
  <si>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</si>
  <si>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</si>
  <si>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</si>
  <si>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bieruńsko-lędziński</t>
  </si>
  <si>
    <t>Bieruń</t>
  </si>
  <si>
    <t>Imielin</t>
  </si>
  <si>
    <t>Lędziny</t>
  </si>
  <si>
    <t>Bojszowy</t>
  </si>
  <si>
    <t>Chełm Śląski</t>
  </si>
  <si>
    <t>wodzisławski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</si>
  <si>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</si>
  <si>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</si>
  <si>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</si>
  <si>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</si>
  <si>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</si>
  <si>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</si>
  <si>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</si>
  <si>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</si>
  <si>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zawierciański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</si>
  <si>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</si>
  <si>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</si>
  <si>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</si>
  <si>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</si>
  <si>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</si>
  <si>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</si>
  <si>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</si>
  <si>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</si>
  <si>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</si>
  <si>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</si>
  <si>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żywiecki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</si>
  <si>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</si>
  <si>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</si>
  <si>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</si>
  <si>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</si>
  <si>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</si>
  <si>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</si>
  <si>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</si>
  <si>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</si>
  <si>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</si>
  <si>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</si>
  <si>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</si>
  <si>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</si>
  <si>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</si>
  <si>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</si>
  <si>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Bielsko-Biała</t>
  </si>
  <si>
    <t>Bytom</t>
  </si>
  <si>
    <t>Chorzów</t>
  </si>
  <si>
    <t>Częstochowa</t>
  </si>
  <si>
    <t>Dąbrowa Górnicza</t>
  </si>
  <si>
    <t>Gliwice</t>
  </si>
  <si>
    <t>Jastrzębie-Zdrój</t>
  </si>
  <si>
    <t>Jaworzno</t>
  </si>
  <si>
    <t>Katowice</t>
  </si>
  <si>
    <t>Mysłowice</t>
  </si>
  <si>
    <t>Piekary Śląskie</t>
  </si>
  <si>
    <t>Ruda Śląska</t>
  </si>
  <si>
    <t>Rybnik</t>
  </si>
  <si>
    <t>Siemianowice Śląskie</t>
  </si>
  <si>
    <t>Sosnowiec</t>
  </si>
  <si>
    <t>Świętochłowice</t>
  </si>
  <si>
    <t>Tychy</t>
  </si>
  <si>
    <t>Zabrze</t>
  </si>
  <si>
    <t>Żory</t>
  </si>
  <si>
    <t>buski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</si>
  <si>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</si>
  <si>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</si>
  <si>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</si>
  <si>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</si>
  <si>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</si>
  <si>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</si>
  <si>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</si>
  <si>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</si>
  <si>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jędrzejowski</t>
  </si>
  <si>
    <t>Imielno</t>
  </si>
  <si>
    <t>Jędrzejów</t>
  </si>
  <si>
    <t>Małogoszcz</t>
  </si>
  <si>
    <t>Nagłowice</t>
  </si>
  <si>
    <t>Oksa</t>
  </si>
  <si>
    <t>Sędziszów</t>
  </si>
  <si>
    <t>Słupia Jędrzejowska</t>
  </si>
  <si>
    <t>Sobków</t>
  </si>
  <si>
    <t>Wodzisław</t>
  </si>
  <si>
    <t>kazimierski</t>
  </si>
  <si>
    <t>Bejsce</t>
  </si>
  <si>
    <t>Kazimierza Wielka</t>
  </si>
  <si>
    <t>Opatowiec</t>
  </si>
  <si>
    <t>Skalbmierz</t>
  </si>
  <si>
    <t>kielecki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</si>
  <si>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</si>
  <si>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</si>
  <si>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</si>
  <si>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</si>
  <si>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</si>
  <si>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</si>
  <si>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</si>
  <si>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</si>
  <si>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</si>
  <si>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</si>
  <si>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</si>
  <si>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</si>
  <si>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</si>
  <si>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</si>
  <si>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</si>
  <si>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</si>
  <si>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</si>
  <si>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konecki</t>
  </si>
  <si>
    <t>Fałków</t>
  </si>
  <si>
    <t>Gowarczów</t>
  </si>
  <si>
    <t>Końskie</t>
  </si>
  <si>
    <t>Radoszyce</t>
  </si>
  <si>
    <t>Ruda Maleniecka</t>
  </si>
  <si>
    <t>Słupia Konecka</t>
  </si>
  <si>
    <t>Smyków</t>
  </si>
  <si>
    <t>Stąporków</t>
  </si>
  <si>
    <t>opatowski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</si>
  <si>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</si>
  <si>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</si>
  <si>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</si>
  <si>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</si>
  <si>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</si>
  <si>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</si>
  <si>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</si>
  <si>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ostrowiecki</t>
  </si>
  <si>
    <t>Ostrowiec Świętokrzyski</t>
  </si>
  <si>
    <t>Bałtów</t>
  </si>
  <si>
    <t>Bodzechów</t>
  </si>
  <si>
    <t>Ćmielów</t>
  </si>
  <si>
    <t>Kunów</t>
  </si>
  <si>
    <t>Waśniów</t>
  </si>
  <si>
    <t>pińczowski</t>
  </si>
  <si>
    <t>Działoszyce</t>
  </si>
  <si>
    <t>Kije</t>
  </si>
  <si>
    <t>Michałów</t>
  </si>
  <si>
    <t>Pińczów</t>
  </si>
  <si>
    <t>Złota</t>
  </si>
  <si>
    <t>sandomierski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</si>
  <si>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</si>
  <si>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</si>
  <si>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</si>
  <si>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</si>
  <si>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</si>
  <si>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</si>
  <si>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</si>
  <si>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</si>
  <si>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Zawichost</t>
  </si>
  <si>
    <t>skarżyski</t>
  </si>
  <si>
    <t>Skarżysko-Kamienna</t>
  </si>
  <si>
    <t>Bliżyn</t>
  </si>
  <si>
    <t>Łączna</t>
  </si>
  <si>
    <t>Skarżysko-Kościelne</t>
  </si>
  <si>
    <t>Suchedniów</t>
  </si>
  <si>
    <t>starachowicki</t>
  </si>
  <si>
    <t>Starachowice</t>
  </si>
  <si>
    <t>Mirzec</t>
  </si>
  <si>
    <t>Pawłów</t>
  </si>
  <si>
    <t>Wąchock</t>
  </si>
  <si>
    <t>staszowski</t>
  </si>
  <si>
    <t>Bogoria</t>
  </si>
  <si>
    <t>Połaniec</t>
  </si>
  <si>
    <t>Rytwiany</t>
  </si>
  <si>
    <t>Staszów</t>
  </si>
  <si>
    <t>Szydłów</t>
  </si>
  <si>
    <t>włoszczowski</t>
  </si>
  <si>
    <t>Kluczewsko</t>
  </si>
  <si>
    <t>Krasocin</t>
  </si>
  <si>
    <t>Moskorzew</t>
  </si>
  <si>
    <t>Secemin</t>
  </si>
  <si>
    <t>Włoszczowa</t>
  </si>
  <si>
    <t>Kielce</t>
  </si>
  <si>
    <t>bartoszycki</t>
  </si>
  <si>
    <t>Bartoszyce</t>
  </si>
  <si>
    <t>Górowo Iławeckie</t>
  </si>
  <si>
    <t>Bisztynek</t>
  </si>
  <si>
    <t>Sępopol</t>
  </si>
  <si>
    <t>braniewski</t>
  </si>
  <si>
    <t>Braniewo</t>
  </si>
  <si>
    <t>Frombork</t>
  </si>
  <si>
    <t>Lelkowo</t>
  </si>
  <si>
    <t>Pieniężno</t>
  </si>
  <si>
    <t>Płoskinia</t>
  </si>
  <si>
    <t>Wilczęta</t>
  </si>
  <si>
    <t>działdowski</t>
  </si>
  <si>
    <t>Działdowo</t>
  </si>
  <si>
    <t>Iłowo-Osada</t>
  </si>
  <si>
    <t>Lidzbark</t>
  </si>
  <si>
    <t>Płośnica</t>
  </si>
  <si>
    <t>elbląski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</si>
  <si>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</si>
  <si>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</si>
  <si>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</si>
  <si>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</si>
  <si>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</si>
  <si>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</si>
  <si>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</si>
  <si>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</si>
  <si>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</si>
  <si>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ełcki</t>
  </si>
  <si>
    <t>Ełk</t>
  </si>
  <si>
    <t>Kalinowo</t>
  </si>
  <si>
    <t>Prostki</t>
  </si>
  <si>
    <t>Stare Juchy</t>
  </si>
  <si>
    <t>giżycki</t>
  </si>
  <si>
    <t>Giżycko</t>
  </si>
  <si>
    <t>Kruklanki</t>
  </si>
  <si>
    <t>Miłki</t>
  </si>
  <si>
    <t>Ryn</t>
  </si>
  <si>
    <t>Wydminy</t>
  </si>
  <si>
    <t>iławski</t>
  </si>
  <si>
    <t>Iława</t>
  </si>
  <si>
    <t>Lubawa</t>
  </si>
  <si>
    <t>Kisielice</t>
  </si>
  <si>
    <t>Susz</t>
  </si>
  <si>
    <t>Zalewo</t>
  </si>
  <si>
    <t>kętrzyński</t>
  </si>
  <si>
    <t>Kętrzyn</t>
  </si>
  <si>
    <t>Barciany</t>
  </si>
  <si>
    <t>Korsze</t>
  </si>
  <si>
    <t>Reszel</t>
  </si>
  <si>
    <t>Srokowo</t>
  </si>
  <si>
    <t>lidzbarski</t>
  </si>
  <si>
    <t>Lidzbark Warmiński</t>
  </si>
  <si>
    <t>Kiwity</t>
  </si>
  <si>
    <t>Lubomino</t>
  </si>
  <si>
    <t>Orneta</t>
  </si>
  <si>
    <t>mrągowski</t>
  </si>
  <si>
    <t>Mrągowo</t>
  </si>
  <si>
    <t>Mikołajki</t>
  </si>
  <si>
    <t>Piecki</t>
  </si>
  <si>
    <t>Sorkwity</t>
  </si>
  <si>
    <t>nidzicki</t>
  </si>
  <si>
    <t>Janowiec Kościelny</t>
  </si>
  <si>
    <t>Janowo</t>
  </si>
  <si>
    <t>Kozłowo</t>
  </si>
  <si>
    <t>Nidzica</t>
  </si>
  <si>
    <t>nowomiejski</t>
  </si>
  <si>
    <t>Nowe Miasto Lubawskie</t>
  </si>
  <si>
    <t>Biskupiec</t>
  </si>
  <si>
    <t>Grodziczno</t>
  </si>
  <si>
    <t>Kurzętnik</t>
  </si>
  <si>
    <t>olecki</t>
  </si>
  <si>
    <t>Kowale Oleckie</t>
  </si>
  <si>
    <t>Olecko</t>
  </si>
  <si>
    <t>Świętajno</t>
  </si>
  <si>
    <t>Wieliczki</t>
  </si>
  <si>
    <t>olsztyński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</si>
  <si>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</si>
  <si>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</si>
  <si>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</si>
  <si>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</si>
  <si>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</si>
  <si>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</si>
  <si>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</si>
  <si>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</si>
  <si>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</si>
  <si>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</si>
  <si>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ostródzki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</si>
  <si>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</si>
  <si>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</si>
  <si>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</si>
  <si>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</si>
  <si>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</si>
  <si>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</si>
  <si>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</si>
  <si>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</si>
  <si>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piski</t>
  </si>
  <si>
    <t>Biała Piska</t>
  </si>
  <si>
    <t>Orzysz</t>
  </si>
  <si>
    <t>Pisz</t>
  </si>
  <si>
    <t>Ruciane-Nida</t>
  </si>
  <si>
    <t>szczycieński</t>
  </si>
  <si>
    <t>Szczytno</t>
  </si>
  <si>
    <t>Dźwierzuty</t>
  </si>
  <si>
    <t>Jedwabno</t>
  </si>
  <si>
    <t>Pasym</t>
  </si>
  <si>
    <t>Rozogi</t>
  </si>
  <si>
    <t>Wielbark</t>
  </si>
  <si>
    <t>gołdapski</t>
  </si>
  <si>
    <t>Banie Mazurskie</t>
  </si>
  <si>
    <t>Dubeninki</t>
  </si>
  <si>
    <t>Gołdap</t>
  </si>
  <si>
    <t>węgorzewski</t>
  </si>
  <si>
    <t>Budry</t>
  </si>
  <si>
    <t>Pozezdrze</t>
  </si>
  <si>
    <t>Węgorzewo</t>
  </si>
  <si>
    <t>chodzieski</t>
  </si>
  <si>
    <t>Chodzież</t>
  </si>
  <si>
    <t>Budzyń</t>
  </si>
  <si>
    <t>Margonin</t>
  </si>
  <si>
    <t>Szamocin</t>
  </si>
  <si>
    <t>czarnkowsko-trzcianecki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</si>
  <si>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</si>
  <si>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</si>
  <si>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</si>
  <si>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</si>
  <si>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</si>
  <si>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</si>
  <si>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</si>
  <si>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gnieźnieński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</si>
  <si>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</si>
  <si>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</si>
  <si>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</si>
  <si>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</si>
  <si>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</si>
  <si>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</si>
  <si>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</si>
  <si>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</si>
  <si>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</si>
  <si>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gostyński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</si>
  <si>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</si>
  <si>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</si>
  <si>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</si>
  <si>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</si>
  <si>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</si>
  <si>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</si>
  <si>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</si>
  <si>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</si>
  <si>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</si>
  <si>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</si>
  <si>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</si>
  <si>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jarociński</t>
  </si>
  <si>
    <t>Jaraczewo</t>
  </si>
  <si>
    <t>Kotlin</t>
  </si>
  <si>
    <t>Żerków</t>
  </si>
  <si>
    <t>kaliski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</si>
  <si>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</si>
  <si>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</si>
  <si>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</si>
  <si>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</si>
  <si>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</si>
  <si>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</si>
  <si>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</si>
  <si>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</si>
  <si>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</si>
  <si>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</si>
  <si>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kępiński</t>
  </si>
  <si>
    <t>Bralin</t>
  </si>
  <si>
    <t>Kępno</t>
  </si>
  <si>
    <t>Łęka Opatowska</t>
  </si>
  <si>
    <t>Perzów</t>
  </si>
  <si>
    <t>Rychtal</t>
  </si>
  <si>
    <t>Trzcinica</t>
  </si>
  <si>
    <t>kolski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</si>
  <si>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</si>
  <si>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</si>
  <si>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</si>
  <si>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</si>
  <si>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</si>
  <si>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</si>
  <si>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</si>
  <si>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</si>
  <si>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koniński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</si>
  <si>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</si>
  <si>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</si>
  <si>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</si>
  <si>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</si>
  <si>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</si>
  <si>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</si>
  <si>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</si>
  <si>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</si>
  <si>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</si>
  <si>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</si>
  <si>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</si>
  <si>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</si>
  <si>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</si>
  <si>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kościański</t>
  </si>
  <si>
    <t>Kościan</t>
  </si>
  <si>
    <t>Czempiń</t>
  </si>
  <si>
    <t>Krzywiń</t>
  </si>
  <si>
    <t>Śmigiel</t>
  </si>
  <si>
    <t>krotoszyński</t>
  </si>
  <si>
    <t>Kobylin</t>
  </si>
  <si>
    <t>Koźmin Wielkopolski</t>
  </si>
  <si>
    <t>Krotoszyn</t>
  </si>
  <si>
    <t>Rozdrażew</t>
  </si>
  <si>
    <t>leszczyński</t>
  </si>
  <si>
    <t>Krzemieniewo</t>
  </si>
  <si>
    <t>Rydzyna</t>
  </si>
  <si>
    <t>Święciechowa</t>
  </si>
  <si>
    <t>Wijewo</t>
  </si>
  <si>
    <t>Włoszakowice</t>
  </si>
  <si>
    <t>międzychodzki</t>
  </si>
  <si>
    <t>Chrzypsko Wielkie</t>
  </si>
  <si>
    <t>Kwilcz</t>
  </si>
  <si>
    <t>Międzychód</t>
  </si>
  <si>
    <t>Sieraków</t>
  </si>
  <si>
    <t>nowotomyski</t>
  </si>
  <si>
    <t>Kuślin</t>
  </si>
  <si>
    <t>Lwówek</t>
  </si>
  <si>
    <t>Miedzichowo</t>
  </si>
  <si>
    <t>Nowy Tomyśl</t>
  </si>
  <si>
    <t>Opalenica</t>
  </si>
  <si>
    <t>Zbąszyń</t>
  </si>
  <si>
    <t>obornicki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</si>
  <si>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</si>
  <si>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</si>
  <si>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</si>
  <si>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</si>
  <si>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</si>
  <si>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</si>
  <si>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</si>
  <si>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</si>
  <si>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</si>
  <si>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</si>
  <si>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ostrzeszowski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</si>
  <si>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</si>
  <si>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</si>
  <si>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</si>
  <si>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</si>
  <si>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</si>
  <si>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</si>
  <si>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</si>
  <si>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pilski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</si>
  <si>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</si>
  <si>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</si>
  <si>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</si>
  <si>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</si>
  <si>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</si>
  <si>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</si>
  <si>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</si>
  <si>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</si>
  <si>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pleszewski</t>
  </si>
  <si>
    <t>Chocz</t>
  </si>
  <si>
    <t>Dobrzyca</t>
  </si>
  <si>
    <t>Gizałki</t>
  </si>
  <si>
    <t>Gołuchów</t>
  </si>
  <si>
    <t>Pleszew</t>
  </si>
  <si>
    <t>poznański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</si>
  <si>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</si>
  <si>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</si>
  <si>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</si>
  <si>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</si>
  <si>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</si>
  <si>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</si>
  <si>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</si>
  <si>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</si>
  <si>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</si>
  <si>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</si>
  <si>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</si>
  <si>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</si>
  <si>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</si>
  <si>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</si>
  <si>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</si>
  <si>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</si>
  <si>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rawicki</t>
  </si>
  <si>
    <t>Bojanowo</t>
  </si>
  <si>
    <t>Jutrosin</t>
  </si>
  <si>
    <t>Miejska Górka</t>
  </si>
  <si>
    <t>Pakosław</t>
  </si>
  <si>
    <t>Rawicz</t>
  </si>
  <si>
    <t>słupecki</t>
  </si>
  <si>
    <t>Słupca</t>
  </si>
  <si>
    <t>Lądek</t>
  </si>
  <si>
    <t>Orchowo</t>
  </si>
  <si>
    <t>Ostrowite</t>
  </si>
  <si>
    <t>Powidz</t>
  </si>
  <si>
    <t>Strzałkowo</t>
  </si>
  <si>
    <t>Zagórów</t>
  </si>
  <si>
    <t>szamotulski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</si>
  <si>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</si>
  <si>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</si>
  <si>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</si>
  <si>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</si>
  <si>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</si>
  <si>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</si>
  <si>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</si>
  <si>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</si>
  <si>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N. Wartą</t>
  </si>
  <si>
    <t>Środa Wielkopolska</t>
  </si>
  <si>
    <t>Zaniemyśl</t>
  </si>
  <si>
    <t>śremski</t>
  </si>
  <si>
    <t>Dolsk</t>
  </si>
  <si>
    <t>Książ Wielkopolski</t>
  </si>
  <si>
    <t>Śrem</t>
  </si>
  <si>
    <t>turecki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</si>
  <si>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</si>
  <si>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</si>
  <si>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</si>
  <si>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</si>
  <si>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</si>
  <si>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</si>
  <si>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</si>
  <si>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wągrowiecki</t>
  </si>
  <si>
    <t>Wągrowiec</t>
  </si>
  <si>
    <t>Damasławek</t>
  </si>
  <si>
    <t>Gołańcz</t>
  </si>
  <si>
    <t>Mieścisko</t>
  </si>
  <si>
    <t>Skoki</t>
  </si>
  <si>
    <t>Wapno</t>
  </si>
  <si>
    <t>wolsztyński</t>
  </si>
  <si>
    <t>Przemęt</t>
  </si>
  <si>
    <t>Siedlec</t>
  </si>
  <si>
    <t>Wolsztyn</t>
  </si>
  <si>
    <t>wrzesiński</t>
  </si>
  <si>
    <t>Kołaczkowo</t>
  </si>
  <si>
    <t>Miłosław</t>
  </si>
  <si>
    <t>Nekla</t>
  </si>
  <si>
    <t>Pyzdry</t>
  </si>
  <si>
    <t>Września</t>
  </si>
  <si>
    <t>złotowski</t>
  </si>
  <si>
    <t>Złotów</t>
  </si>
  <si>
    <t>Jastrowie</t>
  </si>
  <si>
    <t>Krajenka</t>
  </si>
  <si>
    <t>Lipka</t>
  </si>
  <si>
    <t>Okonek</t>
  </si>
  <si>
    <t>Tarnówka</t>
  </si>
  <si>
    <t>Kalisz</t>
  </si>
  <si>
    <t>Konin</t>
  </si>
  <si>
    <t>Poznań</t>
  </si>
  <si>
    <t>białogardzki</t>
  </si>
  <si>
    <t>Białogard</t>
  </si>
  <si>
    <t>Karlino</t>
  </si>
  <si>
    <t>Tychowo</t>
  </si>
  <si>
    <t>choszczeński</t>
  </si>
  <si>
    <t>Bierzwnik</t>
  </si>
  <si>
    <t>Choszczno</t>
  </si>
  <si>
    <t>Drawno</t>
  </si>
  <si>
    <t>Krzęcin</t>
  </si>
  <si>
    <t>Pełczyce</t>
  </si>
  <si>
    <t>Recz</t>
  </si>
  <si>
    <t>drawski</t>
  </si>
  <si>
    <t>Czaplinek</t>
  </si>
  <si>
    <t>Drawsko Pomorskie</t>
  </si>
  <si>
    <t>Kalisz Pomorski</t>
  </si>
  <si>
    <t>Ostrowice</t>
  </si>
  <si>
    <t>Wierzchowo</t>
  </si>
  <si>
    <t>Złocieniec</t>
  </si>
  <si>
    <t>goleniowski</t>
  </si>
  <si>
    <t>Goleniów</t>
  </si>
  <si>
    <t>Nowogard</t>
  </si>
  <si>
    <t>Osina</t>
  </si>
  <si>
    <t>Przybiernów</t>
  </si>
  <si>
    <t>Stepnica</t>
  </si>
  <si>
    <t>gryficki</t>
  </si>
  <si>
    <t>Brojce</t>
  </si>
  <si>
    <t>Gryfice</t>
  </si>
  <si>
    <t>Karnice</t>
  </si>
  <si>
    <t>Płoty</t>
  </si>
  <si>
    <t>Rewal</t>
  </si>
  <si>
    <t>Trzebiatów</t>
  </si>
  <si>
    <t>gryfiński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</si>
  <si>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</si>
  <si>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</si>
  <si>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</si>
  <si>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</si>
  <si>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</si>
  <si>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</si>
  <si>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</si>
  <si>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</si>
  <si>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</si>
  <si>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kamieński</t>
  </si>
  <si>
    <t>Dziwnów</t>
  </si>
  <si>
    <t>Golczewo</t>
  </si>
  <si>
    <t>Kamień Pomorski</t>
  </si>
  <si>
    <t>Międzyzdroje</t>
  </si>
  <si>
    <t>Świerzno</t>
  </si>
  <si>
    <t>Wolin</t>
  </si>
  <si>
    <t>kołobrzeski</t>
  </si>
  <si>
    <t>Kołobrzeg</t>
  </si>
  <si>
    <t>Dygowo</t>
  </si>
  <si>
    <t>Gościno</t>
  </si>
  <si>
    <t>Rymań</t>
  </si>
  <si>
    <t>Siemyśl</t>
  </si>
  <si>
    <t>Ustronie Morskie</t>
  </si>
  <si>
    <t>koszaliński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</si>
  <si>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</si>
  <si>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</si>
  <si>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</si>
  <si>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</si>
  <si>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</si>
  <si>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</si>
  <si>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</si>
  <si>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</si>
  <si>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myśliborski</t>
  </si>
  <si>
    <t>Barlinek</t>
  </si>
  <si>
    <t>Boleszkowice</t>
  </si>
  <si>
    <t>Myślibórz</t>
  </si>
  <si>
    <t>Nowogródek Pomorski</t>
  </si>
  <si>
    <t>policki</t>
  </si>
  <si>
    <t>Dobra Szczecińska</t>
  </si>
  <si>
    <t>Kołbaskowo</t>
  </si>
  <si>
    <t>Nowe Warpno</t>
  </si>
  <si>
    <t>Police</t>
  </si>
  <si>
    <t>pyrzycki</t>
  </si>
  <si>
    <t>Bielice</t>
  </si>
  <si>
    <t>Kozielice</t>
  </si>
  <si>
    <t>Lipiany</t>
  </si>
  <si>
    <t>Przelewice</t>
  </si>
  <si>
    <t>Pyrzyce</t>
  </si>
  <si>
    <t>Warnice</t>
  </si>
  <si>
    <t>sławieński</t>
  </si>
  <si>
    <t>Darłowo</t>
  </si>
  <si>
    <t>Malechowo</t>
  </si>
  <si>
    <t>Postomino</t>
  </si>
  <si>
    <t>stargardzki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</si>
  <si>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</si>
  <si>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</si>
  <si>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</si>
  <si>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</si>
  <si>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</si>
  <si>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</si>
  <si>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</si>
  <si>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</si>
  <si>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</si>
  <si>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szczecinecki</t>
  </si>
  <si>
    <t>Szczecinek</t>
  </si>
  <si>
    <t>Barwice</t>
  </si>
  <si>
    <t>Biały Bór</t>
  </si>
  <si>
    <t>Borne Sulinowo</t>
  </si>
  <si>
    <t>Grzmiąca</t>
  </si>
  <si>
    <t>świdwiński</t>
  </si>
  <si>
    <t>Świdwin</t>
  </si>
  <si>
    <t>Brzeżno</t>
  </si>
  <si>
    <t>Połczyn-Zdrój</t>
  </si>
  <si>
    <t>Rąbino</t>
  </si>
  <si>
    <t>Sławoborze</t>
  </si>
  <si>
    <t>wałecki</t>
  </si>
  <si>
    <t>Wałcz</t>
  </si>
  <si>
    <t>Człopa</t>
  </si>
  <si>
    <t>Mirosławiec</t>
  </si>
  <si>
    <t>Tuczno</t>
  </si>
  <si>
    <t>łobeski</t>
  </si>
  <si>
    <t>Łobez</t>
  </si>
  <si>
    <t>Radowo Małe</t>
  </si>
  <si>
    <t>Resko</t>
  </si>
  <si>
    <t>Węgorzyno</t>
  </si>
  <si>
    <t>Koszalin</t>
  </si>
  <si>
    <t>Szczecin</t>
  </si>
  <si>
    <t>Świnoujście</t>
  </si>
  <si>
    <t>Ryńsk</t>
  </si>
  <si>
    <t>Rejowiec</t>
  </si>
  <si>
    <t>Adresat:</t>
  </si>
  <si>
    <t>TYP GMINY / ZWIĄZKU</t>
  </si>
  <si>
    <t>WOJEW.</t>
  </si>
  <si>
    <t>Numer Rejestru MSWiA</t>
  </si>
  <si>
    <t xml:space="preserve">Nazwa gminy </t>
  </si>
  <si>
    <t xml:space="preserve">Nazwa powiatu </t>
  </si>
  <si>
    <t>Data sporządzenia:</t>
  </si>
  <si>
    <t>nr telefonu:</t>
  </si>
  <si>
    <t xml:space="preserve">BURMISTRZ /WÓJT/ PREZYDENT MIASTA/
CZŁONEK ZARZĄDU JST 
 Imię i nazwisko </t>
  </si>
  <si>
    <t>Imię i nazwisko
 sporządzającego</t>
  </si>
  <si>
    <t>Uwaga: Dla ZWIĄZKÓW JST przeznaczona jest odrębna wersja ankiety</t>
  </si>
  <si>
    <t xml:space="preserve">Uwaga: wypełniać wyłącznie pola z niebieskim tłem. </t>
  </si>
  <si>
    <t xml:space="preserve">Uwaga: Wypełniać wyłącznie pola z niebieskim tłem. Informacja o nazwie i adresie jednostki jest pobierana automatycznie z zakładki JST. </t>
  </si>
  <si>
    <t>JEDNOSTKA SAMORZĄDU TERYTORIALNEGO</t>
  </si>
  <si>
    <r>
      <rPr>
        <b/>
        <sz val="10"/>
        <rFont val="Arial"/>
        <family val="2"/>
        <charset val="238"/>
      </rPr>
      <t xml:space="preserve">W TABELI I
</t>
    </r>
    <r>
      <rPr>
        <sz val="10"/>
        <rFont val="Arial"/>
        <family val="2"/>
        <charset val="238"/>
      </rPr>
      <t>Ujmuje się kwoty dotyczące ubytku dochodów, które jednostka utraciła w 2020 r. w wyniku podjętych działań dyskrecjonalnych</t>
    </r>
    <r>
      <rPr>
        <vertAlign val="superscript"/>
        <sz val="10"/>
        <rFont val="Arial"/>
        <family val="2"/>
        <charset val="238"/>
      </rPr>
      <t>*)</t>
    </r>
    <r>
      <rPr>
        <sz val="10"/>
        <rFont val="Arial"/>
        <family val="2"/>
        <charset val="238"/>
      </rPr>
      <t xml:space="preserve"> w związku z  COVID-19:
  • w kolumnie „Rozłożenie na raty, odroczenie płatności”– wykazuje się kwoty rat/odroczeń, których płatność pierwotnie przypadała na 2020 r, 
    a została ustalona/przesunięta na kolejne lata i nie została faktycznie wniesiona w 2020 r. (w tej kolumnie nie wykazuje się rat/odroczeń,
    których płatność, pomimo przesunięcia terminu płatności na rok 2021 lub następne, nastąpiła w 2020 r.) 
   </t>
    </r>
    <r>
      <rPr>
        <b/>
        <i/>
        <sz val="10"/>
        <rFont val="Arial"/>
        <family val="2"/>
        <charset val="238"/>
      </rPr>
      <t>przykład</t>
    </r>
    <r>
      <rPr>
        <i/>
        <sz val="10"/>
        <rFont val="Arial"/>
        <family val="2"/>
        <charset val="238"/>
      </rPr>
      <t xml:space="preserve">: w pozycji wpływy z tytułu użytkowania wieczystego wykaże się kwotę odroczonych na podstawie art. 15j ust. 1 i 3 opłat,
                  bowiem zgodnie z tym przepisem opłatę za rok 2020 wnosi się w terminie do dnia 31 stycznia 2021 r., pod warunkiem, 
                  że kwota nie została wpłacona w 2020 r. 
  </t>
    </r>
    <r>
      <rPr>
        <sz val="10"/>
        <rFont val="Arial"/>
        <family val="2"/>
        <charset val="238"/>
      </rPr>
      <t xml:space="preserve">• w kolumnie „Umorzenia, niedochodzenie należności” – wykazuje się wszystkie umorzenia należności 2020 r. oraz wszystkie kwoty 
    niedochodzonych należności, których płatność przypadała na 2020 r.
  • w kolumnie „ Obniżenia stawek opłat i podatków” – wykazuje się skutki finansowe wynikające z obniżeń stawek
    w podatkach i opłatach wprowadzonych przepisami uchwał/decyzji właściwych organów jst; w pozycji tej wykazuje się kwoty stanowiące 
    różnicę pomiędzy dochodami,  jakie jst mogłaby uzyskać, stosując stawki wynikające ze stanu prawnego na dzień 2 marca 2020 r., 
    a dochodami, jakie uzyskała, stosując niższe stawki wprowadzone w ramach działań związanych z przeciwdziałaniem społecznym 
    i ekonomicznym skutkom pandemii  – przykład: </t>
    </r>
    <r>
      <rPr>
        <i/>
        <sz val="10"/>
        <rFont val="Arial"/>
        <family val="2"/>
        <charset val="238"/>
      </rPr>
      <t>w związku z COVID-19 postanowiono obniżyć stawkę opłaty ze 100 zł do 80 zł, w kolumnie</t>
    </r>
    <r>
      <rPr>
        <sz val="10"/>
        <rFont val="Arial"/>
        <family val="2"/>
        <charset val="238"/>
      </rPr>
      <t xml:space="preserve">
 </t>
    </r>
    <r>
      <rPr>
        <i/>
        <sz val="10"/>
        <rFont val="Arial"/>
        <family val="2"/>
        <charset val="238"/>
      </rPr>
      <t xml:space="preserve">   „Obniżenia(…)” wykażemy utracony dochód tj. 20 zł.</t>
    </r>
    <r>
      <rPr>
        <sz val="10"/>
        <rFont val="Arial"/>
        <family val="2"/>
        <charset val="238"/>
      </rPr>
      <t xml:space="preserve">
  • w kolumnie „Zwolnienia” – wykazuje się skutki finansowe wynikające ze zwolnień w podatkach i opłatach wprowadzonych przepisami       
    uchwał/decyzji właściwych organów jst oraz dodatkowo (kolumna 6) - w odniesieniu do wpływów z podatku  od nieruchomości - ze zwolnień
    dokonanych na podstawie art. 15 p ustawy z dnia 2 marca 2020 r. o szczególnych rozwiązaniach związanych z zapobieganiem, 
    przeciwdziałaniem i zwalczaniem COVID-19, innych chorób zakaźnych oraz wywołanych nimi sytuacji kryzysowych.
</t>
    </r>
    <r>
      <rPr>
        <vertAlign val="superscript"/>
        <sz val="10"/>
        <rFont val="Arial"/>
        <family val="2"/>
        <charset val="238"/>
      </rPr>
      <t>*)</t>
    </r>
    <r>
      <rPr>
        <sz val="10"/>
        <rFont val="Arial"/>
        <family val="2"/>
        <charset val="238"/>
      </rPr>
      <t xml:space="preserve"> przez działania dyskrecjonalne należy rozumieć działania związane z walką ze skutkami COVID-19, w szczególności działania, które wprowadzają zmiany w obecnej polityce budżetowej, publicznie ogłoszone i procedowane, których skutek finansowy wynika  bezpośrednio</t>
    </r>
    <r>
      <rPr>
        <vertAlign val="superscript"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z wdrożenia działań nakierowanych na walkę ze skutkami COVID-19.
Dane w Tabeli I powinny być zgodne z danymi z ewidencji księgowej, na podstawie której sporządzane jest sprawozdanie Rb-27S z wykonania planu dochodów budżetowych samorządowej jednostki budżetowej/jednostki samorządu terytorialnego.</t>
    </r>
  </si>
  <si>
    <r>
      <rPr>
        <b/>
        <sz val="10"/>
        <rFont val="Arial"/>
        <family val="2"/>
        <charset val="238"/>
      </rPr>
      <t xml:space="preserve">W TABELI II
</t>
    </r>
    <r>
      <rPr>
        <sz val="10"/>
        <rFont val="Arial"/>
        <family val="2"/>
        <charset val="238"/>
      </rPr>
      <t xml:space="preserve">Ujmuje się kwoty wydatków budżetowych poniesionych bezpośrednio w związku z COVID-19, według wskazanych źródeł ich sfinansowania.
Dane w Tabeli II powinny być zgodne z danymi ze  sprawozdania Rb-28S z wykonania planu wydatków budżetowych samorządowej jednostki budżetowej/jednostki samorządu terytorialnego
</t>
    </r>
  </si>
  <si>
    <r>
      <rPr>
        <b/>
        <sz val="10"/>
        <rFont val="Arial"/>
        <family val="2"/>
        <charset val="238"/>
      </rPr>
      <t xml:space="preserve">W TABELI III
</t>
    </r>
    <r>
      <rPr>
        <sz val="10"/>
        <rFont val="Arial"/>
        <family val="2"/>
        <charset val="238"/>
      </rPr>
      <t>Ujmuje się kwoty wydatków z rachunku, o którym mowa w art. 223 ust. 1 ustawy o finansach publicznych.
Dane w Tabeli III powinny być zgodne z danymi ze  sprawozdania Rb-34S z wykonania dochodów i wydatków na rachunku, o którym mowa 
w art. 223 ust. 1 ustawy o finansach publicznych.</t>
    </r>
  </si>
  <si>
    <t>SAMORZĄDOWY ZAKŁAD BUDŻETOWY</t>
  </si>
  <si>
    <r>
      <rPr>
        <b/>
        <sz val="10"/>
        <rFont val="Arial"/>
        <family val="2"/>
        <charset val="238"/>
      </rPr>
      <t xml:space="preserve">W TABELI IV
</t>
    </r>
    <r>
      <rPr>
        <sz val="10"/>
        <rFont val="Arial"/>
        <family val="2"/>
        <charset val="238"/>
      </rPr>
      <t xml:space="preserve">Ujmuje się kwoty dotyczące ubytku przychodów, które zakład utracił w 2020 r. w wyniku podjętych działań w związku z COVID-19:
  • w kolumnie „Rozłożenie na raty, odroczenie płatności”– wykazuje się kwoty rat/odroczeń, których płatność pierwotnie przypadała na 2020 r., 
    a została ustalona/przesunięta na kolejne lata i nie została faktycznie wniesiona w 2020 r. (w tej kolumnie nie wykazuje się rat/odroczeń,
    których płatność, pomimo przesunięcia terminu płatności na rok 2021 lub następne, nastąpiła w 2020 r.) 
  • w kolumnie „Umorzenia, niedochodzenie należności” – wykazuje się wszystkie umorzenia należności 2020 r. oraz wszystkie kwoty
    niedochodzonych należności, których płatność przypadała na 2020 r.
  • w kolumnie „Zwolnienia, obniżenia stawek opłat” – wykazuje się skutki finansowe wynikające ze zwolnień i/lub obniżeń stawek 
    w  opłatach wprowadzonych przepisami uchwał/decyzji właściwych organów jst; w pozycji tej wykazuje się kwoty stanowiące różnicę pomiędzy
    przychodami,  jakie samorządowy zakład budżetowy mógłby uzyskać, stosując stawki wynikające ze stanu prawnego na dzień 
    2 marca 2020 r., a przychodami, jakie uzyskał, stosując niższe stawki wprowadzone w ramach działań związanych 
    z przeciwdziałaniem społecznym i ekonomicznym skutkom pandemii.
Dane w Tabeli IV powinny być zgodne z danymi z ewidencji księgowej, na podstawie której sporządzane jest sprawozdanie Rb-30S z wykonania planów finansowych samorządowych zakładów budżetowych.
</t>
    </r>
  </si>
  <si>
    <r>
      <rPr>
        <b/>
        <sz val="10"/>
        <rFont val="Arial"/>
        <family val="2"/>
        <charset val="238"/>
      </rPr>
      <t xml:space="preserve">W TABELI V
</t>
    </r>
    <r>
      <rPr>
        <sz val="10"/>
        <rFont val="Arial"/>
        <family val="2"/>
        <charset val="238"/>
      </rPr>
      <t xml:space="preserve">Ujmuje się kasowo poniesione w 2020 r. koszty w związku z COVID-19. Koszty poniesione kasowo oznaczają koszty opłacone w 2020 r.
i powinny być zgodne z ewidencją księgową. 
W wierszu koszty bieżące wykazuje się koszty poniesione kasowo, tj. klasyfikowane w innych paragrafach niż wydatki majątkowe.
W wierszu koszty inwestycyjne ujmuje się kwoty ujęte (zgodne) w kwocie poniesionych wydatków inwestycyjnych wykazywanych w sprawozdaniu Rb-30S z wykonania planów finansowych samorządowych zakładów budżetowych w części D Dane uzupełniające kod pozycji U symbol 100 – wydatki inwestycyjne.
</t>
    </r>
  </si>
  <si>
    <t>WYKONANIE 2020 r.</t>
  </si>
  <si>
    <t xml:space="preserve">Rozłożenie na raty, odroczenie terminu płatności </t>
  </si>
  <si>
    <t>Umorzenia, niedochodzenie należności</t>
  </si>
  <si>
    <t>Obniżenie stawek opłat i podatków</t>
  </si>
  <si>
    <t xml:space="preserve">Zwolnienia </t>
  </si>
  <si>
    <t>Zwolnienia na podstawie art. 15p ustawy z dnia 2 marca 2020 r. o szczególnych rozwiązaniach związanych z zapobieganiem, przeciwdziałaniem i zwalczaniem COVID-19, innych chorób zakaźnych oraz wywołanych nimi sytuacji kryzysowych</t>
  </si>
  <si>
    <t>TABELA II. WYDATKI PONIESIONE W 2020 r. NA PRZECIWDZIAŁANIE COVID-19    (w pełnych  złotych)</t>
  </si>
  <si>
    <t>finansowane środkami  funduszu celowego z wyłączeniem Funduszu pracy</t>
  </si>
  <si>
    <t>finansowane środkami z Funduszu pracy</t>
  </si>
  <si>
    <t>finansowane ze środków unijnych i EFTA</t>
  </si>
  <si>
    <t>finansowane środkami z  Funduszu Przeciwdziałania COVID-19 z wyłączeniem Rządowego Funduszu Inwestycji Lokalnych</t>
  </si>
  <si>
    <t>finansowane środkami z  Rządowego Funduszu Inwestycji Lokalnych</t>
  </si>
  <si>
    <t>II. WYDATKI MAJĄTKOWE, w tym:</t>
  </si>
  <si>
    <t>WYDATKI INWESTYCYJNE</t>
  </si>
  <si>
    <t>OGÓŁEM I i II</t>
  </si>
  <si>
    <t xml:space="preserve">     WYDATKI INWESTYCYJNE</t>
  </si>
  <si>
    <r>
      <t xml:space="preserve">TABELA I. UBYTEK DOCHODÓW W 2020  r. WYNIKAJĄCY Z  PRZECIWDZIAŁANIA COVID-19 </t>
    </r>
    <r>
      <rPr>
        <b/>
        <i/>
        <sz val="12"/>
        <color theme="1"/>
        <rFont val="Arial Narrow"/>
        <family val="2"/>
        <charset val="238"/>
      </rPr>
      <t>(w pełnych złotych)</t>
    </r>
  </si>
  <si>
    <r>
      <t xml:space="preserve">TABELA III. WYDATKI  Z  RACHUNKU, O KTÓRYM MOWA W ART. 223 UST. 1 USTAWY O FINANSACH PUBLICZNYCH PONOSZONE W ZWIĄZKU Z COVID-19 </t>
    </r>
    <r>
      <rPr>
        <b/>
        <i/>
        <sz val="12"/>
        <color theme="1"/>
        <rFont val="Arial Narrow"/>
        <family val="2"/>
        <charset val="238"/>
      </rPr>
      <t>(w pełnych  złotych)</t>
    </r>
  </si>
  <si>
    <r>
      <rPr>
        <vertAlign val="superscript"/>
        <sz val="9"/>
        <color theme="1"/>
        <rFont val="Arial Narrow"/>
        <family val="2"/>
        <charset val="238"/>
      </rPr>
      <t>2)</t>
    </r>
    <r>
      <rPr>
        <sz val="9"/>
        <color theme="1"/>
        <rFont val="Arial Narrow"/>
        <family val="2"/>
        <charset val="238"/>
      </rPr>
      <t xml:space="preserve">  w szczególności  w związku z przepisami ustawy z dnia 2 marca 2020 r. o szczególnych rozwiązaniach związanych z zapobieganiem, przeciwdziałaniem i zwalczaniem COVID-19, innych chorób zakaźnych oraz wywołanych nimi sytuacji kryzysowych (Dz. U. poz. 374, z późn. zm.)</t>
    </r>
  </si>
  <si>
    <t>dotacje na zadania bieżące</t>
  </si>
  <si>
    <t>zakup materiałów i usług</t>
  </si>
  <si>
    <t>pozostałe wydatki bieżące</t>
  </si>
  <si>
    <t>Zwolnienia, obniżenie stawek opłat</t>
  </si>
  <si>
    <t>Pozostałe wpływy razem</t>
  </si>
  <si>
    <t>OGÓŁEM  I i II</t>
  </si>
  <si>
    <r>
      <t>TABELA IV.  PRZYCHODY UTRACONE W WYNIKU PRZECIWDZIAŁANIA COVID-19 (</t>
    </r>
    <r>
      <rPr>
        <b/>
        <i/>
        <sz val="12"/>
        <color theme="1"/>
        <rFont val="Arial Narrow"/>
        <family val="2"/>
        <charset val="238"/>
      </rPr>
      <t>w pełnych złotych</t>
    </r>
    <r>
      <rPr>
        <b/>
        <sz val="12"/>
        <color theme="1"/>
        <rFont val="Arial Narrow"/>
        <family val="2"/>
        <charset val="238"/>
      </rPr>
      <t>)</t>
    </r>
  </si>
  <si>
    <r>
      <t xml:space="preserve">TABELA V. KOSZTY PONIESIONE KASOWO W 2020 r. NA PRZECIWDZIAŁANIE COVID-19 </t>
    </r>
    <r>
      <rPr>
        <b/>
        <i/>
        <sz val="12"/>
        <color theme="1"/>
        <rFont val="Arial Narrow"/>
        <family val="2"/>
        <charset val="238"/>
      </rPr>
      <t>(w pełnych  złotych)</t>
    </r>
  </si>
  <si>
    <r>
      <rPr>
        <vertAlign val="superscript"/>
        <sz val="9"/>
        <color theme="1"/>
        <rFont val="Arial Narrow"/>
        <family val="2"/>
        <charset val="238"/>
      </rPr>
      <t>1)</t>
    </r>
    <r>
      <rPr>
        <sz val="9"/>
        <color theme="1"/>
        <rFont val="Arial Narrow"/>
        <family val="2"/>
        <charset val="238"/>
      </rPr>
      <t xml:space="preserve"> informację wypełniają jednostki samorządu terytorialnego na podstawie danych otrzymanych z zakładów budżetowych. Regionalne Izby Obrachunkowe sporządzają zbiorczo informację dla nadzorowanych jednostek samorządu terytorialnego i związków</t>
    </r>
  </si>
  <si>
    <r>
      <t xml:space="preserve">I. KOSZTY </t>
    </r>
    <r>
      <rPr>
        <i/>
        <sz val="10"/>
        <color theme="1"/>
        <rFont val="Arial Narrow"/>
        <family val="2"/>
        <charset val="238"/>
      </rPr>
      <t xml:space="preserve"> BIEŻĄCE (tj. wykazywane w innych paragrafach niż wydatki majątkowe)</t>
    </r>
  </si>
  <si>
    <r>
      <t xml:space="preserve">II. KOSZTY INWESTYCYJNE </t>
    </r>
    <r>
      <rPr>
        <i/>
        <sz val="10"/>
        <color theme="1"/>
        <rFont val="Arial Narrow"/>
        <family val="2"/>
        <charset val="238"/>
      </rPr>
      <t>(ujmowane w pozycji U100 sprawozdania Rb-30S)</t>
    </r>
  </si>
  <si>
    <t>UWAGI (wypełniać tylko gdy istnieje taka potrzeba)</t>
  </si>
  <si>
    <r>
      <rPr>
        <vertAlign val="superscript"/>
        <sz val="10"/>
        <color theme="1"/>
        <rFont val="Arial Narrow"/>
        <family val="2"/>
        <charset val="238"/>
      </rPr>
      <t>1)</t>
    </r>
    <r>
      <rPr>
        <sz val="10"/>
        <color theme="1"/>
        <rFont val="Arial Narrow"/>
        <family val="2"/>
        <charset val="238"/>
      </rPr>
      <t xml:space="preserve"> Informację wypełniają jednostki samorządu terytorialnego (łącznie z danymi z samorządowych  jednostek budżetowych), związki  jednostek samorządu terytorialnego, związek metropolitalny w województwie śląskim. 
Regionalne izby obrachunkowe sporządzają zbiorczo informacje dla nadzorowanych  jednostek samorządu terytorialnego i związków. </t>
    </r>
  </si>
  <si>
    <t>Zwolnienia razem 
(łącznie z danymi z kolumny 6)</t>
  </si>
  <si>
    <r>
      <t xml:space="preserve">INFORMACJA O SKUTKACH FINANSOWYCH PONIESIONYCH PRZEZ JST W ZWIĄZKU Z COVID-19 </t>
    </r>
    <r>
      <rPr>
        <b/>
        <vertAlign val="superscript"/>
        <sz val="12"/>
        <color theme="1"/>
        <rFont val="Arial Narrow"/>
        <family val="2"/>
        <charset val="238"/>
      </rPr>
      <t>1) 2)</t>
    </r>
  </si>
  <si>
    <r>
      <rPr>
        <b/>
        <sz val="13"/>
        <color theme="1"/>
        <rFont val="Arial Narrow"/>
        <family val="2"/>
        <charset val="238"/>
      </rPr>
      <t xml:space="preserve">INFORMACJA O SKUTKACH FINANSOWYCH PONIESIONYCH PRZEZ SAMORZĄDOWY ZAKŁAD BUDŻETOWY W ZWIĄZKU Z COVID-19 </t>
    </r>
    <r>
      <rPr>
        <b/>
        <vertAlign val="superscript"/>
        <sz val="13"/>
        <color theme="1"/>
        <rFont val="Arial Narrow"/>
        <family val="2"/>
        <charset val="238"/>
      </rPr>
      <t>1) 2)</t>
    </r>
  </si>
  <si>
    <t>Razem, z tego:</t>
  </si>
  <si>
    <t>wydatki budżetowe finansowane ze źródeł  innych niż wymienione w kol. od 3 do 8</t>
  </si>
  <si>
    <t>ver. 2021-01-25b</t>
  </si>
  <si>
    <t>Gmina Strzelce Opolskie
Plac Myśliwca 1
47-100 Strzelce Opolskie</t>
  </si>
  <si>
    <t>Piotr Szuba</t>
  </si>
  <si>
    <t>17 lutego 2021 r.</t>
  </si>
  <si>
    <t>77 404 93 30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</si>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</sst>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0"/>
  </numFmts>
  <fonts count="3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i/>
      <sz val="8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vertAlign val="superscript"/>
      <sz val="10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vertAlign val="superscript"/>
      <sz val="12"/>
      <color theme="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vertAlign val="superscript"/>
      <sz val="9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i/>
      <sz val="9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vertAlign val="superscript"/>
      <sz val="13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9"/>
      <color rgb="FFFF0000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2" fillId="0" borderId="0"/>
    <xf numFmtId="0" fontId="21" fillId="0" borderId="0"/>
  </cellStyleXfs>
  <cellXfs count="176">
    <xf numFmtId="0" fontId="0" fillId="0" borderId="0" xfId="0"/>
    <xf numFmtId="0" fontId="1" fillId="0" borderId="0" xfId="1"/>
    <xf numFmtId="0" fontId="1" fillId="4" borderId="0" xfId="1" applyFill="1"/>
    <xf numFmtId="0" fontId="1" fillId="5" borderId="0" xfId="1" applyFill="1"/>
    <xf numFmtId="0" fontId="1" fillId="6" borderId="0" xfId="1" applyFill="1"/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3" fillId="0" borderId="0" xfId="2" applyFont="1"/>
    <xf numFmtId="0" fontId="22" fillId="0" borderId="0" xfId="2"/>
    <xf numFmtId="0" fontId="24" fillId="0" borderId="0" xfId="2" applyFont="1"/>
    <xf numFmtId="0" fontId="22" fillId="0" borderId="0" xfId="2" applyAlignment="1">
      <alignment vertical="center" wrapText="1"/>
    </xf>
    <xf numFmtId="0" fontId="24" fillId="0" borderId="0" xfId="2" applyFont="1" applyAlignment="1">
      <alignment vertical="center" wrapText="1"/>
    </xf>
    <xf numFmtId="0" fontId="2" fillId="0" borderId="0" xfId="3" applyFont="1"/>
    <xf numFmtId="0" fontId="6" fillId="0" borderId="0" xfId="3" applyFont="1" applyBorder="1" applyAlignment="1">
      <alignment horizontal="left"/>
    </xf>
    <xf numFmtId="165" fontId="12" fillId="3" borderId="16" xfId="0" applyNumberFormat="1" applyFont="1" applyFill="1" applyBorder="1" applyAlignment="1" applyProtection="1">
      <alignment horizontal="center" vertical="center" wrapText="1"/>
      <protection locked="0"/>
    </xf>
    <xf numFmtId="165" fontId="12" fillId="3" borderId="16" xfId="0" applyNumberFormat="1" applyFont="1" applyFill="1" applyBorder="1" applyAlignment="1" applyProtection="1">
      <alignment horizontal="center"/>
      <protection locked="0"/>
    </xf>
    <xf numFmtId="0" fontId="12" fillId="3" borderId="16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Alignment="1" applyProtection="1"/>
    <xf numFmtId="0" fontId="2" fillId="0" borderId="0" xfId="3" applyFont="1" applyBorder="1"/>
    <xf numFmtId="0" fontId="11" fillId="0" borderId="0" xfId="3" applyFont="1" applyBorder="1"/>
    <xf numFmtId="0" fontId="6" fillId="0" borderId="0" xfId="3" applyFont="1" applyBorder="1" applyAlignment="1">
      <alignment horizontal="left" indent="2"/>
    </xf>
    <xf numFmtId="3" fontId="6" fillId="0" borderId="0" xfId="3" applyNumberFormat="1" applyFont="1" applyBorder="1"/>
    <xf numFmtId="0" fontId="20" fillId="0" borderId="0" xfId="0" applyFont="1" applyAlignment="1" applyProtection="1">
      <alignment vertical="center"/>
    </xf>
    <xf numFmtId="0" fontId="2" fillId="0" borderId="0" xfId="0" applyFont="1" applyProtection="1"/>
    <xf numFmtId="0" fontId="19" fillId="0" borderId="0" xfId="0" applyFont="1" applyAlignment="1" applyProtection="1">
      <alignment vertical="top"/>
    </xf>
    <xf numFmtId="0" fontId="20" fillId="0" borderId="19" xfId="0" applyFont="1" applyBorder="1" applyAlignment="1" applyProtection="1">
      <alignment vertical="top"/>
    </xf>
    <xf numFmtId="0" fontId="3" fillId="0" borderId="12" xfId="0" applyFont="1" applyBorder="1" applyAlignment="1" applyProtection="1">
      <alignment horizontal="left" vertical="center" wrapText="1"/>
    </xf>
    <xf numFmtId="0" fontId="13" fillId="0" borderId="25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0" fontId="3" fillId="0" borderId="5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left" vertical="center" wrapText="1"/>
    </xf>
    <xf numFmtId="0" fontId="13" fillId="0" borderId="19" xfId="0" applyFont="1" applyBorder="1" applyAlignment="1" applyProtection="1">
      <alignment horizontal="left" vertical="center" wrapText="1"/>
    </xf>
    <xf numFmtId="0" fontId="2" fillId="0" borderId="23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vertical="center"/>
    </xf>
    <xf numFmtId="0" fontId="2" fillId="0" borderId="2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4" fillId="0" borderId="0" xfId="3" applyFont="1" applyBorder="1" applyAlignment="1" applyProtection="1">
      <alignment vertical="center" wrapText="1"/>
    </xf>
    <xf numFmtId="0" fontId="2" fillId="0" borderId="0" xfId="3" applyFont="1" applyBorder="1" applyProtection="1"/>
    <xf numFmtId="0" fontId="2" fillId="0" borderId="0" xfId="3" applyFont="1" applyProtection="1"/>
    <xf numFmtId="0" fontId="3" fillId="0" borderId="16" xfId="3" applyFont="1" applyBorder="1" applyAlignment="1" applyProtection="1">
      <alignment horizontal="center" vertical="center" wrapText="1"/>
    </xf>
    <xf numFmtId="0" fontId="2" fillId="0" borderId="0" xfId="3" applyFont="1" applyAlignment="1" applyProtection="1">
      <alignment vertical="center"/>
    </xf>
    <xf numFmtId="0" fontId="31" fillId="0" borderId="16" xfId="3" applyFont="1" applyBorder="1" applyAlignment="1" applyProtection="1">
      <alignment horizontal="center" vertical="center" wrapText="1"/>
    </xf>
    <xf numFmtId="0" fontId="31" fillId="0" borderId="16" xfId="3" applyFont="1" applyBorder="1" applyAlignment="1" applyProtection="1">
      <alignment horizontal="center" vertical="center"/>
    </xf>
    <xf numFmtId="0" fontId="30" fillId="0" borderId="0" xfId="3" applyFont="1" applyAlignment="1" applyProtection="1">
      <alignment wrapText="1"/>
    </xf>
    <xf numFmtId="0" fontId="4" fillId="0" borderId="0" xfId="3" applyFont="1" applyBorder="1" applyAlignment="1" applyProtection="1">
      <alignment vertical="center"/>
    </xf>
    <xf numFmtId="0" fontId="4" fillId="0" borderId="0" xfId="3" applyFont="1" applyAlignment="1" applyProtection="1">
      <alignment vertical="center"/>
    </xf>
    <xf numFmtId="0" fontId="3" fillId="0" borderId="0" xfId="3" applyFont="1" applyAlignment="1" applyProtection="1">
      <alignment horizontal="left" wrapText="1"/>
    </xf>
    <xf numFmtId="0" fontId="6" fillId="0" borderId="16" xfId="3" applyFont="1" applyBorder="1" applyAlignment="1" applyProtection="1">
      <alignment horizontal="center" vertical="center" wrapText="1"/>
    </xf>
    <xf numFmtId="0" fontId="7" fillId="0" borderId="16" xfId="3" applyFont="1" applyBorder="1" applyAlignment="1" applyProtection="1">
      <alignment horizontal="center" vertical="center" wrapText="1"/>
    </xf>
    <xf numFmtId="0" fontId="11" fillId="0" borderId="0" xfId="3" applyFont="1" applyProtection="1"/>
    <xf numFmtId="0" fontId="12" fillId="0" borderId="0" xfId="3" applyFont="1" applyBorder="1" applyAlignment="1" applyProtection="1">
      <alignment vertical="center"/>
    </xf>
    <xf numFmtId="0" fontId="12" fillId="0" borderId="0" xfId="3" applyFont="1" applyBorder="1" applyProtection="1"/>
    <xf numFmtId="0" fontId="11" fillId="0" borderId="0" xfId="3" applyFont="1" applyAlignment="1" applyProtection="1"/>
    <xf numFmtId="0" fontId="11" fillId="0" borderId="0" xfId="3" applyFont="1" applyAlignment="1" applyProtection="1">
      <alignment horizontal="left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0" xfId="0" applyFont="1" applyProtection="1"/>
    <xf numFmtId="0" fontId="10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top" wrapText="1"/>
    </xf>
    <xf numFmtId="0" fontId="3" fillId="0" borderId="0" xfId="0" applyFont="1" applyProtection="1"/>
    <xf numFmtId="0" fontId="1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vertical="center" wrapText="1"/>
    </xf>
    <xf numFmtId="0" fontId="12" fillId="0" borderId="0" xfId="0" applyFont="1" applyAlignment="1" applyProtection="1">
      <alignment horizontal="right" wrapText="1"/>
    </xf>
    <xf numFmtId="0" fontId="3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>
      <alignment horizontal="right" vertical="top"/>
    </xf>
    <xf numFmtId="0" fontId="3" fillId="0" borderId="0" xfId="0" applyFont="1" applyAlignment="1" applyProtection="1">
      <alignment horizontal="right"/>
    </xf>
    <xf numFmtId="0" fontId="3" fillId="0" borderId="0" xfId="0" applyFont="1" applyBorder="1" applyAlignment="1" applyProtection="1">
      <alignment vertical="top"/>
    </xf>
    <xf numFmtId="3" fontId="14" fillId="3" borderId="16" xfId="3" applyNumberFormat="1" applyFont="1" applyFill="1" applyBorder="1" applyAlignment="1" applyProtection="1">
      <alignment vertical="center" wrapText="1"/>
      <protection locked="0"/>
    </xf>
    <xf numFmtId="3" fontId="3" fillId="3" borderId="16" xfId="3" applyNumberFormat="1" applyFont="1" applyFill="1" applyBorder="1" applyAlignment="1" applyProtection="1">
      <alignment vertical="center"/>
      <protection locked="0"/>
    </xf>
    <xf numFmtId="3" fontId="32" fillId="0" borderId="16" xfId="3" applyNumberFormat="1" applyFont="1" applyBorder="1" applyAlignment="1" applyProtection="1">
      <alignment horizontal="right" vertical="center" wrapText="1"/>
    </xf>
    <xf numFmtId="3" fontId="3" fillId="3" borderId="16" xfId="3" applyNumberFormat="1" applyFont="1" applyFill="1" applyBorder="1" applyProtection="1">
      <protection locked="0"/>
    </xf>
    <xf numFmtId="3" fontId="12" fillId="0" borderId="16" xfId="3" applyNumberFormat="1" applyFont="1" applyBorder="1" applyProtection="1"/>
    <xf numFmtId="0" fontId="3" fillId="3" borderId="29" xfId="0" applyFont="1" applyFill="1" applyBorder="1" applyAlignment="1" applyProtection="1">
      <alignment horizontal="center" vertical="center"/>
      <protection locked="0"/>
    </xf>
    <xf numFmtId="0" fontId="3" fillId="3" borderId="29" xfId="0" applyFont="1" applyFill="1" applyBorder="1" applyAlignment="1" applyProtection="1">
      <alignment horizontal="center" vertical="center" wrapText="1"/>
      <protection locked="0"/>
    </xf>
    <xf numFmtId="3" fontId="2" fillId="3" borderId="16" xfId="3" applyNumberFormat="1" applyFont="1" applyFill="1" applyBorder="1" applyProtection="1">
      <protection locked="0"/>
    </xf>
    <xf numFmtId="3" fontId="2" fillId="3" borderId="16" xfId="3" applyNumberFormat="1" applyFont="1" applyFill="1" applyBorder="1" applyAlignment="1" applyProtection="1">
      <alignment vertical="center"/>
      <protection locked="0"/>
    </xf>
    <xf numFmtId="0" fontId="19" fillId="0" borderId="0" xfId="0" applyFont="1" applyProtection="1"/>
    <xf numFmtId="0" fontId="3" fillId="0" borderId="0" xfId="0" applyFont="1" applyAlignment="1" applyProtection="1">
      <alignment vertical="top"/>
    </xf>
    <xf numFmtId="0" fontId="19" fillId="0" borderId="0" xfId="0" applyFont="1" applyBorder="1" applyAlignment="1" applyProtection="1">
      <alignment horizontal="right" vertical="top"/>
    </xf>
    <xf numFmtId="0" fontId="3" fillId="0" borderId="16" xfId="0" applyFont="1" applyBorder="1" applyAlignment="1" applyProtection="1">
      <alignment horizontal="left" vertical="center" wrapText="1" indent="1"/>
    </xf>
    <xf numFmtId="0" fontId="13" fillId="0" borderId="16" xfId="0" applyFont="1" applyBorder="1" applyAlignment="1" applyProtection="1">
      <alignment horizontal="left" vertical="center" wrapText="1" indent="1"/>
    </xf>
    <xf numFmtId="0" fontId="3" fillId="0" borderId="16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/>
    </xf>
    <xf numFmtId="0" fontId="3" fillId="0" borderId="0" xfId="0" applyFont="1" applyBorder="1" applyProtection="1"/>
    <xf numFmtId="0" fontId="4" fillId="7" borderId="0" xfId="3" applyFont="1" applyFill="1" applyBorder="1" applyAlignment="1" applyProtection="1">
      <alignment vertical="center"/>
    </xf>
    <xf numFmtId="0" fontId="11" fillId="0" borderId="16" xfId="3" applyFont="1" applyBorder="1" applyAlignment="1" applyProtection="1">
      <alignment horizontal="center" vertical="center" wrapText="1"/>
    </xf>
    <xf numFmtId="0" fontId="13" fillId="0" borderId="16" xfId="3" applyFont="1" applyBorder="1" applyAlignment="1" applyProtection="1">
      <alignment horizontal="center" vertical="center" wrapText="1"/>
    </xf>
    <xf numFmtId="0" fontId="13" fillId="0" borderId="16" xfId="3" applyFont="1" applyBorder="1" applyAlignment="1" applyProtection="1">
      <alignment horizontal="center" vertical="center"/>
    </xf>
    <xf numFmtId="3" fontId="12" fillId="0" borderId="16" xfId="3" applyNumberFormat="1" applyFont="1" applyBorder="1" applyAlignment="1" applyProtection="1">
      <alignment vertical="center"/>
    </xf>
    <xf numFmtId="0" fontId="6" fillId="0" borderId="0" xfId="3" applyFont="1" applyBorder="1" applyAlignment="1" applyProtection="1">
      <alignment horizontal="left"/>
    </xf>
    <xf numFmtId="164" fontId="6" fillId="0" borderId="0" xfId="3" applyNumberFormat="1" applyFont="1" applyBorder="1" applyAlignment="1" applyProtection="1">
      <alignment vertical="center"/>
    </xf>
    <xf numFmtId="164" fontId="6" fillId="0" borderId="0" xfId="3" applyNumberFormat="1" applyFont="1" applyAlignment="1" applyProtection="1">
      <alignment vertical="center"/>
    </xf>
    <xf numFmtId="0" fontId="4" fillId="0" borderId="0" xfId="3" applyFont="1" applyAlignment="1" applyProtection="1">
      <alignment vertical="center" wrapText="1"/>
    </xf>
    <xf numFmtId="0" fontId="3" fillId="4" borderId="16" xfId="3" applyFont="1" applyFill="1" applyBorder="1" applyAlignment="1" applyProtection="1">
      <alignment horizontal="center" vertical="center" wrapText="1"/>
    </xf>
    <xf numFmtId="0" fontId="7" fillId="0" borderId="16" xfId="3" applyFont="1" applyBorder="1" applyAlignment="1" applyProtection="1">
      <alignment horizontal="center" vertical="center"/>
    </xf>
    <xf numFmtId="3" fontId="2" fillId="0" borderId="16" xfId="3" applyNumberFormat="1" applyFont="1" applyFill="1" applyBorder="1" applyAlignment="1" applyProtection="1">
      <alignment wrapText="1"/>
    </xf>
    <xf numFmtId="3" fontId="6" fillId="0" borderId="16" xfId="3" applyNumberFormat="1" applyFont="1" applyBorder="1" applyProtection="1"/>
    <xf numFmtId="0" fontId="3" fillId="0" borderId="0" xfId="3" applyFont="1" applyBorder="1" applyAlignment="1" applyProtection="1">
      <alignment horizontal="left" wrapText="1"/>
    </xf>
    <xf numFmtId="0" fontId="6" fillId="0" borderId="0" xfId="3" applyFont="1" applyBorder="1" applyAlignment="1" applyProtection="1">
      <alignment vertical="center" wrapText="1"/>
    </xf>
    <xf numFmtId="0" fontId="11" fillId="0" borderId="0" xfId="3" applyFont="1" applyBorder="1" applyProtection="1"/>
    <xf numFmtId="0" fontId="6" fillId="0" borderId="0" xfId="3" applyFont="1" applyBorder="1" applyAlignment="1" applyProtection="1">
      <alignment horizontal="left" indent="2"/>
    </xf>
    <xf numFmtId="3" fontId="6" fillId="0" borderId="0" xfId="3" applyNumberFormat="1" applyFont="1" applyBorder="1" applyProtection="1"/>
    <xf numFmtId="0" fontId="2" fillId="0" borderId="0" xfId="0" applyFont="1" applyBorder="1" applyAlignment="1" applyProtection="1">
      <alignment horizontal="center" vertical="top" wrapText="1"/>
    </xf>
    <xf numFmtId="3" fontId="15" fillId="3" borderId="16" xfId="3" applyNumberFormat="1" applyFont="1" applyFill="1" applyBorder="1" applyAlignment="1" applyProtection="1">
      <alignment vertical="center" wrapText="1"/>
      <protection locked="0"/>
    </xf>
    <xf numFmtId="3" fontId="6" fillId="0" borderId="16" xfId="3" applyNumberFormat="1" applyFont="1" applyFill="1" applyBorder="1" applyAlignment="1" applyProtection="1">
      <alignment wrapText="1"/>
    </xf>
    <xf numFmtId="0" fontId="12" fillId="0" borderId="16" xfId="3" applyFont="1" applyBorder="1" applyAlignment="1" applyProtection="1">
      <alignment vertical="center" wrapText="1"/>
    </xf>
    <xf numFmtId="0" fontId="35" fillId="0" borderId="0" xfId="3" applyFont="1" applyAlignment="1" applyProtection="1">
      <alignment horizontal="center" vertical="center" wrapText="1"/>
    </xf>
    <xf numFmtId="0" fontId="34" fillId="0" borderId="0" xfId="0" applyFont="1" applyBorder="1" applyAlignment="1" applyProtection="1">
      <alignment horizontal="center" vertical="center"/>
    </xf>
    <xf numFmtId="0" fontId="25" fillId="0" borderId="0" xfId="2" applyFont="1"/>
    <xf numFmtId="0" fontId="3" fillId="0" borderId="16" xfId="0" applyFont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center" vertical="top" wrapText="1"/>
      <protection locked="0"/>
    </xf>
    <xf numFmtId="0" fontId="3" fillId="3" borderId="16" xfId="0" applyFont="1" applyFill="1" applyBorder="1" applyAlignment="1" applyProtection="1">
      <alignment horizontal="center" vertical="top"/>
      <protection locked="0"/>
    </xf>
    <xf numFmtId="0" fontId="17" fillId="0" borderId="0" xfId="0" applyFont="1" applyBorder="1" applyAlignment="1" applyProtection="1">
      <alignment horizontal="center"/>
    </xf>
    <xf numFmtId="0" fontId="2" fillId="0" borderId="16" xfId="3" applyFont="1" applyBorder="1" applyAlignment="1" applyProtection="1">
      <alignment horizontal="left" wrapText="1" indent="2"/>
    </xf>
    <xf numFmtId="0" fontId="14" fillId="0" borderId="16" xfId="3" applyFont="1" applyBorder="1" applyAlignment="1" applyProtection="1">
      <alignment horizontal="left" vertical="center" wrapText="1" indent="2"/>
    </xf>
    <xf numFmtId="0" fontId="6" fillId="0" borderId="16" xfId="3" applyFont="1" applyBorder="1" applyAlignment="1" applyProtection="1">
      <alignment wrapText="1"/>
    </xf>
    <xf numFmtId="0" fontId="8" fillId="0" borderId="16" xfId="3" applyFont="1" applyBorder="1" applyAlignment="1" applyProtection="1">
      <alignment horizontal="left" wrapText="1" indent="2"/>
    </xf>
    <xf numFmtId="0" fontId="7" fillId="0" borderId="16" xfId="3" applyFont="1" applyBorder="1" applyAlignment="1" applyProtection="1">
      <alignment horizontal="center" vertical="center" wrapText="1"/>
    </xf>
    <xf numFmtId="0" fontId="6" fillId="0" borderId="16" xfId="3" applyFont="1" applyBorder="1" applyAlignment="1" applyProtection="1">
      <alignment horizontal="center" vertical="center"/>
    </xf>
    <xf numFmtId="0" fontId="12" fillId="0" borderId="16" xfId="3" applyFont="1" applyBorder="1" applyAlignment="1" applyProtection="1">
      <alignment horizontal="center" vertical="center" wrapText="1"/>
    </xf>
    <xf numFmtId="0" fontId="3" fillId="0" borderId="16" xfId="3" applyFont="1" applyBorder="1" applyAlignment="1" applyProtection="1">
      <alignment horizontal="center" vertical="center" wrapText="1"/>
    </xf>
    <xf numFmtId="0" fontId="6" fillId="0" borderId="16" xfId="3" applyFont="1" applyBorder="1" applyAlignment="1" applyProtection="1">
      <alignment horizontal="left" indent="2"/>
    </xf>
    <xf numFmtId="0" fontId="6" fillId="0" borderId="16" xfId="3" applyFont="1" applyBorder="1" applyAlignment="1" applyProtection="1">
      <alignment horizontal="center" vertical="center" wrapText="1"/>
    </xf>
    <xf numFmtId="0" fontId="13" fillId="0" borderId="16" xfId="3" applyFont="1" applyBorder="1" applyAlignment="1" applyProtection="1">
      <alignment horizontal="center" vertical="center" wrapText="1"/>
    </xf>
    <xf numFmtId="0" fontId="11" fillId="0" borderId="0" xfId="3" applyFont="1" applyAlignment="1" applyProtection="1">
      <alignment wrapText="1"/>
    </xf>
    <xf numFmtId="0" fontId="3" fillId="0" borderId="0" xfId="3" applyFont="1" applyAlignment="1" applyProtection="1">
      <alignment wrapText="1"/>
    </xf>
    <xf numFmtId="0" fontId="3" fillId="2" borderId="20" xfId="3" applyFont="1" applyFill="1" applyBorder="1" applyAlignment="1" applyProtection="1">
      <alignment horizontal="center"/>
    </xf>
    <xf numFmtId="0" fontId="3" fillId="2" borderId="27" xfId="3" applyFont="1" applyFill="1" applyBorder="1" applyAlignment="1" applyProtection="1">
      <alignment horizontal="center"/>
    </xf>
    <xf numFmtId="0" fontId="3" fillId="2" borderId="26" xfId="3" applyFont="1" applyFill="1" applyBorder="1" applyAlignment="1" applyProtection="1">
      <alignment horizontal="center"/>
    </xf>
    <xf numFmtId="0" fontId="6" fillId="3" borderId="13" xfId="3" quotePrefix="1" applyFont="1" applyFill="1" applyBorder="1" applyAlignment="1" applyProtection="1">
      <alignment horizontal="left" vertical="center"/>
      <protection locked="0"/>
    </xf>
    <xf numFmtId="0" fontId="6" fillId="3" borderId="14" xfId="3" applyFont="1" applyFill="1" applyBorder="1" applyAlignment="1" applyProtection="1">
      <alignment horizontal="left" vertical="center"/>
      <protection locked="0"/>
    </xf>
    <xf numFmtId="0" fontId="6" fillId="3" borderId="15" xfId="3" applyFont="1" applyFill="1" applyBorder="1" applyAlignment="1" applyProtection="1">
      <alignment horizontal="left" vertical="center"/>
      <protection locked="0"/>
    </xf>
    <xf numFmtId="0" fontId="4" fillId="2" borderId="16" xfId="0" applyFont="1" applyFill="1" applyBorder="1" applyAlignment="1" applyProtection="1">
      <alignment horizontal="center" vertical="center" wrapText="1"/>
    </xf>
    <xf numFmtId="0" fontId="12" fillId="0" borderId="16" xfId="0" applyFont="1" applyBorder="1" applyAlignment="1" applyProtection="1">
      <alignment horizontal="center" vertical="center" wrapText="1"/>
    </xf>
    <xf numFmtId="0" fontId="3" fillId="0" borderId="16" xfId="3" applyFont="1" applyBorder="1" applyAlignment="1" applyProtection="1">
      <alignment horizontal="left" wrapText="1" indent="2"/>
    </xf>
    <xf numFmtId="0" fontId="12" fillId="0" borderId="16" xfId="3" applyFont="1" applyBorder="1" applyAlignment="1" applyProtection="1"/>
    <xf numFmtId="0" fontId="6" fillId="0" borderId="16" xfId="3" applyFont="1" applyBorder="1" applyAlignment="1" applyProtection="1"/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center" vertical="top" wrapText="1"/>
    </xf>
    <xf numFmtId="0" fontId="4" fillId="0" borderId="0" xfId="3" applyFont="1" applyBorder="1" applyAlignment="1" applyProtection="1">
      <alignment horizontal="left" vertical="center" wrapText="1"/>
    </xf>
    <xf numFmtId="0" fontId="3" fillId="0" borderId="16" xfId="3" applyFont="1" applyBorder="1" applyAlignment="1" applyProtection="1">
      <alignment horizontal="left" indent="2"/>
    </xf>
    <xf numFmtId="0" fontId="12" fillId="0" borderId="16" xfId="3" applyFont="1" applyBorder="1" applyAlignment="1" applyProtection="1">
      <alignment vertic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6" fillId="3" borderId="13" xfId="3" applyFont="1" applyFill="1" applyBorder="1" applyAlignment="1" applyProtection="1">
      <alignment vertical="center"/>
      <protection locked="0"/>
    </xf>
    <xf numFmtId="0" fontId="6" fillId="3" borderId="14" xfId="3" applyFont="1" applyFill="1" applyBorder="1" applyAlignment="1" applyProtection="1">
      <alignment vertical="center"/>
      <protection locked="0"/>
    </xf>
    <xf numFmtId="0" fontId="6" fillId="3" borderId="15" xfId="3" applyFont="1" applyFill="1" applyBorder="1" applyAlignment="1" applyProtection="1">
      <alignment vertical="center"/>
      <protection locked="0"/>
    </xf>
    <xf numFmtId="0" fontId="4" fillId="0" borderId="16" xfId="3" applyFont="1" applyBorder="1" applyAlignment="1" applyProtection="1">
      <alignment horizontal="center" vertical="center" wrapText="1"/>
    </xf>
    <xf numFmtId="0" fontId="31" fillId="0" borderId="16" xfId="3" applyFont="1" applyBorder="1" applyAlignment="1" applyProtection="1">
      <alignment horizontal="center" vertical="center" wrapText="1"/>
    </xf>
    <xf numFmtId="0" fontId="3" fillId="0" borderId="16" xfId="3" applyFont="1" applyBorder="1" applyAlignment="1" applyProtection="1">
      <alignment horizontal="left" vertical="center" wrapText="1" indent="2"/>
    </xf>
    <xf numFmtId="0" fontId="18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top"/>
    </xf>
    <xf numFmtId="0" fontId="3" fillId="0" borderId="6" xfId="0" applyFont="1" applyFill="1" applyBorder="1" applyAlignment="1" applyProtection="1">
      <alignment horizontal="center" vertical="top"/>
    </xf>
    <xf numFmtId="0" fontId="3" fillId="0" borderId="8" xfId="0" applyFont="1" applyFill="1" applyBorder="1" applyAlignment="1" applyProtection="1">
      <alignment horizontal="center" vertical="top"/>
    </xf>
    <xf numFmtId="0" fontId="3" fillId="0" borderId="9" xfId="0" applyFont="1" applyFill="1" applyBorder="1" applyAlignment="1" applyProtection="1">
      <alignment horizontal="center" vertical="top"/>
    </xf>
  </cellXfs>
  <cellStyles count="4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2"/>
  <sheetViews>
    <sheetView tabSelected="1" workbookViewId="0">
      <pane ySplit="3" topLeftCell="A4" activePane="bottomLeft" state="frozen"/>
      <selection pane="bottomLeft" activeCell="A4" sqref="A4"/>
    </sheetView>
  </sheetViews>
  <sheetFormatPr defaultColWidth="8.85546875" defaultRowHeight="12.75" x14ac:dyDescent="0.2"/>
  <cols>
    <col min="1" max="1" width="122.140625" style="7" customWidth="1"/>
    <col min="2" max="16384" width="8.85546875" style="7"/>
  </cols>
  <sheetData>
    <row r="1" spans="1:2" ht="18" x14ac:dyDescent="0.25">
      <c r="A1" s="6" t="s">
        <v>9</v>
      </c>
      <c r="B1" s="113" t="s">
        <v>2662</v>
      </c>
    </row>
    <row r="2" spans="1:2" ht="8.25" customHeight="1" x14ac:dyDescent="0.25">
      <c r="A2" s="8"/>
    </row>
    <row r="3" spans="1:2" ht="15.75" x14ac:dyDescent="0.25">
      <c r="A3" s="8" t="s">
        <v>2618</v>
      </c>
    </row>
    <row r="4" spans="1:2" ht="15.75" x14ac:dyDescent="0.25">
      <c r="A4" s="8"/>
    </row>
    <row r="5" spans="1:2" ht="392.25" customHeight="1" x14ac:dyDescent="0.2">
      <c r="A5" s="9" t="s">
        <v>2619</v>
      </c>
    </row>
    <row r="6" spans="1:2" ht="76.5" x14ac:dyDescent="0.2">
      <c r="A6" s="9" t="s">
        <v>2620</v>
      </c>
    </row>
    <row r="7" spans="1:2" ht="63.75" x14ac:dyDescent="0.2">
      <c r="A7" s="9" t="s">
        <v>2621</v>
      </c>
    </row>
    <row r="8" spans="1:2" x14ac:dyDescent="0.2">
      <c r="A8" s="9"/>
    </row>
    <row r="9" spans="1:2" ht="15.75" x14ac:dyDescent="0.2">
      <c r="A9" s="10" t="s">
        <v>2622</v>
      </c>
    </row>
    <row r="10" spans="1:2" x14ac:dyDescent="0.2">
      <c r="A10" s="9"/>
    </row>
    <row r="11" spans="1:2" ht="229.5" x14ac:dyDescent="0.2">
      <c r="A11" s="9" t="s">
        <v>2623</v>
      </c>
    </row>
    <row r="12" spans="1:2" ht="132.75" customHeight="1" x14ac:dyDescent="0.2">
      <c r="A12" s="9" t="s">
        <v>2624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B1:K61"/>
  <sheetViews>
    <sheetView showGridLines="0" topLeftCell="A3" zoomScaleNormal="100" workbookViewId="0">
      <pane ySplit="10" topLeftCell="A13" activePane="bottomLeft" state="frozen"/>
      <selection activeCell="B3" sqref="B3"/>
      <selection pane="bottomLeft" activeCell="A13" sqref="A13"/>
    </sheetView>
  </sheetViews>
  <sheetFormatPr defaultColWidth="8.85546875" defaultRowHeight="12.75" x14ac:dyDescent="0.2"/>
  <cols>
    <col min="1" max="1" width="3.42578125" style="63" customWidth="1"/>
    <col min="2" max="2" width="16.28515625" style="63" customWidth="1"/>
    <col min="3" max="3" width="26.28515625" style="63" customWidth="1"/>
    <col min="4" max="7" width="16.7109375" style="63" customWidth="1"/>
    <col min="8" max="8" width="33" style="63" customWidth="1"/>
    <col min="9" max="9" width="23.42578125" style="63" customWidth="1"/>
    <col min="10" max="11" width="16.7109375" style="63" customWidth="1"/>
    <col min="12" max="16384" width="8.85546875" style="63"/>
  </cols>
  <sheetData>
    <row r="1" spans="2:11" hidden="1" x14ac:dyDescent="0.2"/>
    <row r="2" spans="2:11" hidden="1" x14ac:dyDescent="0.2"/>
    <row r="3" spans="2:11" ht="18" x14ac:dyDescent="0.25">
      <c r="B3" s="80" t="s">
        <v>2615</v>
      </c>
      <c r="H3" s="81"/>
      <c r="I3" s="81"/>
      <c r="K3" s="82" t="s">
        <v>2616</v>
      </c>
    </row>
    <row r="4" spans="2:11" ht="13.9" customHeight="1" x14ac:dyDescent="0.2">
      <c r="B4" s="114" t="s">
        <v>10</v>
      </c>
      <c r="C4" s="114"/>
      <c r="D4" s="137" t="s">
        <v>2658</v>
      </c>
      <c r="E4" s="137"/>
      <c r="F4" s="137"/>
      <c r="G4" s="137"/>
      <c r="H4" s="137"/>
      <c r="I4" s="138" t="s">
        <v>2605</v>
      </c>
      <c r="J4" s="138"/>
      <c r="K4" s="138"/>
    </row>
    <row r="5" spans="2:11" ht="13.9" customHeight="1" x14ac:dyDescent="0.2">
      <c r="B5" s="114"/>
      <c r="C5" s="114"/>
      <c r="D5" s="137"/>
      <c r="E5" s="137"/>
      <c r="F5" s="137"/>
      <c r="G5" s="137"/>
      <c r="H5" s="137"/>
      <c r="I5" s="138"/>
      <c r="J5" s="138"/>
      <c r="K5" s="138"/>
    </row>
    <row r="6" spans="2:11" ht="13.9" customHeight="1" x14ac:dyDescent="0.2">
      <c r="B6" s="115" t="s">
        <v>2663</v>
      </c>
      <c r="C6" s="116"/>
      <c r="D6" s="137"/>
      <c r="E6" s="137"/>
      <c r="F6" s="137"/>
      <c r="G6" s="137"/>
      <c r="H6" s="137"/>
      <c r="I6" s="138" t="str">
        <f>+"Regionalna Izba Obrachunkowa 
"&amp;IF(OR(D12&lt;&gt;"",ISBLANK(D11)),"",VLOOKUP(D11,ustawienia!A1:C16,3,FALSE))</f>
        <v>Regionalna Izba Obrachunkowa 
w Opolu</v>
      </c>
      <c r="J6" s="138"/>
      <c r="K6" s="138"/>
    </row>
    <row r="7" spans="2:11" ht="13.9" customHeight="1" x14ac:dyDescent="0.2">
      <c r="B7" s="116"/>
      <c r="C7" s="116"/>
      <c r="D7" s="137"/>
      <c r="E7" s="137"/>
      <c r="F7" s="137"/>
      <c r="G7" s="137"/>
      <c r="H7" s="137"/>
      <c r="I7" s="138"/>
      <c r="J7" s="138"/>
      <c r="K7" s="138"/>
    </row>
    <row r="8" spans="2:11" ht="13.9" customHeight="1" x14ac:dyDescent="0.2">
      <c r="B8" s="116"/>
      <c r="C8" s="116"/>
      <c r="D8" s="137"/>
      <c r="E8" s="137"/>
      <c r="F8" s="137"/>
      <c r="G8" s="137"/>
      <c r="H8" s="137"/>
      <c r="I8" s="138"/>
      <c r="J8" s="138"/>
      <c r="K8" s="138"/>
    </row>
    <row r="9" spans="2:11" ht="14.45" customHeight="1" x14ac:dyDescent="0.2">
      <c r="B9" s="83" t="s">
        <v>24</v>
      </c>
      <c r="C9" s="84" t="str">
        <f>IF(D12&lt;&gt;"","nie ma takiego województwa",IF(OR(ISBLANK(D11),ISBLANK(E11),ISBLANK(F11),ISBLANK(G11)),"",VLOOKUP(D11,ustawienia!A1:B16,2,0)))</f>
        <v>opolskie</v>
      </c>
      <c r="D9" s="114" t="s">
        <v>0</v>
      </c>
      <c r="E9" s="114"/>
      <c r="F9" s="114"/>
      <c r="G9" s="114"/>
      <c r="H9" s="114"/>
      <c r="I9" s="138"/>
      <c r="J9" s="138"/>
      <c r="K9" s="138"/>
    </row>
    <row r="10" spans="2:11" ht="27.6" customHeight="1" x14ac:dyDescent="0.2">
      <c r="B10" s="83" t="s">
        <v>2610</v>
      </c>
      <c r="C10" s="84" t="str">
        <f>IF(OR(E12&lt;&gt;"",AND(E11&lt;&gt;"",ISERROR(VLOOKUP(ustawienia!A19,ustawienia!E1:J2999,6,0)))),"nie ma takiego powiatu",IF(OR(ISBLANK(D11),ISBLANK(E11),ISBLANK(F11),ISBLANK(G11),E11=0),"",VLOOKUP(ustawienia!A19,ustawienia!E1:J2999,6,0)))</f>
        <v>strzelecki</v>
      </c>
      <c r="D10" s="85" t="s">
        <v>2607</v>
      </c>
      <c r="E10" s="85" t="s">
        <v>2</v>
      </c>
      <c r="F10" s="85" t="s">
        <v>3</v>
      </c>
      <c r="G10" s="86" t="s">
        <v>2606</v>
      </c>
      <c r="H10" s="86" t="s">
        <v>2608</v>
      </c>
      <c r="I10" s="138"/>
      <c r="J10" s="138"/>
      <c r="K10" s="138"/>
    </row>
    <row r="11" spans="2:11" ht="15" customHeight="1" x14ac:dyDescent="0.2">
      <c r="B11" s="83" t="s">
        <v>2609</v>
      </c>
      <c r="C11" s="84" t="str">
        <f>IF(OR(D13&lt;&gt;"",F12&lt;&gt;"",AND(F11&lt;&gt;0,G11=0),AND(F11&lt;&gt;"",G11&lt;&gt;"",ISERROR(VLOOKUP(ustawienia!A18,ustawienia!E1:J2999,6,0)))),"nie ma takiej gminy",IF(OR(ISBLANK(D11),ISBLANK(E11),ISBLANK(F11),ISBLANK(G11),G11=0),"",VLOOKUP(ustawienia!A18,ustawienia!E1:J2999,6,0)))</f>
        <v>Strzelce Opolskie</v>
      </c>
      <c r="D11" s="13">
        <v>16</v>
      </c>
      <c r="E11" s="14">
        <v>11</v>
      </c>
      <c r="F11" s="14">
        <v>5</v>
      </c>
      <c r="G11" s="15">
        <v>3</v>
      </c>
      <c r="H11" s="16"/>
      <c r="I11" s="138"/>
      <c r="J11" s="138"/>
      <c r="K11" s="138"/>
    </row>
    <row r="12" spans="2:11" ht="17.25" customHeight="1" x14ac:dyDescent="0.2">
      <c r="D12" s="87" t="str">
        <f>IF(ISBLANK(D11),"brak kodu",IF((ISERROR(VLOOKUP(D11,ustawienia!$A$1:$B$16,1,0))),"błędny kod",""))</f>
        <v/>
      </c>
      <c r="E12" s="87" t="str">
        <f>IF(ISBLANK(E11),"brak kodu",IF(ISERROR(VLOOKUP(E11,ustawienia!F1:F3000,1,0)),"błędny kod",""))</f>
        <v/>
      </c>
      <c r="F12" s="87" t="str">
        <f>IF(ISBLANK(F11),"brak kodu",IF(ISERROR(VLOOKUP(F11,ustawienia!F1:F3000,1,0)),"błędny kod",""))</f>
        <v/>
      </c>
      <c r="G12" s="87" t="str">
        <f>IF(ISBLANK(G11),"brak kodu",IF(AND(G11&gt;=0,G11&lt;4),"","błędny typ gminy"))</f>
        <v/>
      </c>
    </row>
    <row r="13" spans="2:11" ht="12.75" customHeight="1" x14ac:dyDescent="0.2">
      <c r="B13" s="88"/>
      <c r="C13" s="88"/>
      <c r="D13" s="117" t="str">
        <f>IF(OR(F12&lt;&gt;"",G12&lt;&gt;"",H12&lt;&gt;"",I12&lt;&gt;"",AND(I11&lt;&gt;"",ISERROR(VLOOKUP(ustawienia!A18,ustawienia!E1:E2999,1,0)))),"nie ma takiej jednostki samorządu terytorialnego","")</f>
        <v/>
      </c>
      <c r="E13" s="117"/>
      <c r="F13" s="117"/>
      <c r="G13" s="88"/>
      <c r="H13" s="88"/>
    </row>
    <row r="14" spans="2:11" ht="15" customHeight="1" x14ac:dyDescent="0.2">
      <c r="B14" s="88"/>
      <c r="C14" s="88"/>
      <c r="D14" s="88"/>
      <c r="E14" s="88"/>
      <c r="F14" s="88"/>
      <c r="G14" s="88"/>
      <c r="H14" s="88"/>
    </row>
    <row r="15" spans="2:11" s="43" customFormat="1" ht="16.5" x14ac:dyDescent="0.3">
      <c r="B15" s="89" t="s">
        <v>2641</v>
      </c>
      <c r="D15" s="89"/>
      <c r="E15" s="89"/>
      <c r="F15" s="89"/>
      <c r="G15" s="89"/>
      <c r="H15" s="89"/>
    </row>
    <row r="16" spans="2:11" s="43" customFormat="1" ht="16.5" x14ac:dyDescent="0.3">
      <c r="B16" s="124" t="s">
        <v>5</v>
      </c>
      <c r="C16" s="124"/>
      <c r="D16" s="124" t="s">
        <v>2625</v>
      </c>
      <c r="E16" s="124"/>
      <c r="F16" s="124"/>
      <c r="G16" s="124"/>
      <c r="H16" s="124"/>
    </row>
    <row r="17" spans="2:11" s="43" customFormat="1" ht="16.5" x14ac:dyDescent="0.3">
      <c r="B17" s="124"/>
      <c r="C17" s="124"/>
      <c r="D17" s="125" t="s">
        <v>2626</v>
      </c>
      <c r="E17" s="125" t="s">
        <v>2627</v>
      </c>
      <c r="F17" s="125" t="s">
        <v>2628</v>
      </c>
      <c r="G17" s="125" t="s">
        <v>2629</v>
      </c>
      <c r="H17" s="125"/>
    </row>
    <row r="18" spans="2:11" s="45" customFormat="1" ht="67.5" x14ac:dyDescent="0.25">
      <c r="B18" s="124"/>
      <c r="C18" s="124"/>
      <c r="D18" s="125"/>
      <c r="E18" s="125"/>
      <c r="F18" s="125"/>
      <c r="G18" s="90" t="s">
        <v>2657</v>
      </c>
      <c r="H18" s="90" t="s">
        <v>2630</v>
      </c>
    </row>
    <row r="19" spans="2:11" s="45" customFormat="1" ht="16.5" x14ac:dyDescent="0.25">
      <c r="B19" s="128">
        <v>1</v>
      </c>
      <c r="C19" s="128"/>
      <c r="D19" s="91">
        <v>2</v>
      </c>
      <c r="E19" s="91">
        <v>3</v>
      </c>
      <c r="F19" s="92">
        <v>4</v>
      </c>
      <c r="G19" s="92">
        <v>5</v>
      </c>
      <c r="H19" s="92">
        <v>6</v>
      </c>
    </row>
    <row r="20" spans="2:11" s="43" customFormat="1" ht="16.5" x14ac:dyDescent="0.3">
      <c r="B20" s="119" t="s">
        <v>15</v>
      </c>
      <c r="C20" s="119"/>
      <c r="D20" s="108">
        <v>0</v>
      </c>
      <c r="E20" s="108">
        <v>5277</v>
      </c>
      <c r="F20" s="108">
        <v>0</v>
      </c>
      <c r="G20" s="108">
        <v>80586</v>
      </c>
      <c r="H20" s="74">
        <v>80586</v>
      </c>
    </row>
    <row r="21" spans="2:11" s="43" customFormat="1" ht="16.5" x14ac:dyDescent="0.3">
      <c r="B21" s="119" t="s">
        <v>14</v>
      </c>
      <c r="C21" s="119"/>
      <c r="D21" s="108">
        <v>0</v>
      </c>
      <c r="E21" s="108">
        <v>0</v>
      </c>
      <c r="F21" s="108">
        <v>0</v>
      </c>
      <c r="G21" s="108">
        <v>0</v>
      </c>
      <c r="H21" s="131"/>
    </row>
    <row r="22" spans="2:11" s="43" customFormat="1" ht="16.5" x14ac:dyDescent="0.3">
      <c r="B22" s="119" t="s">
        <v>16</v>
      </c>
      <c r="C22" s="119"/>
      <c r="D22" s="108">
        <v>0</v>
      </c>
      <c r="E22" s="108">
        <v>0</v>
      </c>
      <c r="F22" s="108">
        <v>0</v>
      </c>
      <c r="G22" s="108">
        <v>0</v>
      </c>
      <c r="H22" s="132"/>
    </row>
    <row r="23" spans="2:11" s="43" customFormat="1" ht="16.5" x14ac:dyDescent="0.3">
      <c r="B23" s="119" t="s">
        <v>17</v>
      </c>
      <c r="C23" s="119"/>
      <c r="D23" s="108">
        <v>0</v>
      </c>
      <c r="E23" s="108">
        <v>0</v>
      </c>
      <c r="F23" s="108">
        <v>0</v>
      </c>
      <c r="G23" s="108">
        <v>0</v>
      </c>
      <c r="H23" s="132"/>
    </row>
    <row r="24" spans="2:11" s="43" customFormat="1" ht="16.5" x14ac:dyDescent="0.3">
      <c r="B24" s="119" t="s">
        <v>18</v>
      </c>
      <c r="C24" s="119"/>
      <c r="D24" s="108">
        <v>0</v>
      </c>
      <c r="E24" s="108">
        <v>0</v>
      </c>
      <c r="F24" s="108">
        <v>0</v>
      </c>
      <c r="G24" s="108">
        <v>0</v>
      </c>
      <c r="H24" s="132"/>
    </row>
    <row r="25" spans="2:11" s="43" customFormat="1" ht="16.5" x14ac:dyDescent="0.3">
      <c r="B25" s="119" t="s">
        <v>19</v>
      </c>
      <c r="C25" s="119"/>
      <c r="D25" s="108">
        <v>0</v>
      </c>
      <c r="E25" s="108">
        <v>0</v>
      </c>
      <c r="F25" s="108">
        <v>0</v>
      </c>
      <c r="G25" s="108">
        <v>0</v>
      </c>
      <c r="H25" s="132"/>
    </row>
    <row r="26" spans="2:11" s="43" customFormat="1" ht="16.5" x14ac:dyDescent="0.3">
      <c r="B26" s="119" t="s">
        <v>20</v>
      </c>
      <c r="C26" s="119"/>
      <c r="D26" s="108">
        <v>0</v>
      </c>
      <c r="E26" s="108">
        <v>38294</v>
      </c>
      <c r="F26" s="108">
        <v>0</v>
      </c>
      <c r="G26" s="108">
        <v>0</v>
      </c>
      <c r="H26" s="132"/>
    </row>
    <row r="27" spans="2:11" s="43" customFormat="1" ht="16.5" x14ac:dyDescent="0.3">
      <c r="B27" s="139" t="s">
        <v>21</v>
      </c>
      <c r="C27" s="139"/>
      <c r="D27" s="108">
        <v>0</v>
      </c>
      <c r="E27" s="108">
        <v>237450</v>
      </c>
      <c r="F27" s="108">
        <v>0</v>
      </c>
      <c r="G27" s="108">
        <v>0</v>
      </c>
      <c r="H27" s="133"/>
    </row>
    <row r="28" spans="2:11" s="43" customFormat="1" ht="16.5" x14ac:dyDescent="0.3">
      <c r="B28" s="140" t="s">
        <v>6</v>
      </c>
      <c r="C28" s="140"/>
      <c r="D28" s="93">
        <f>SUM(D20:D27)</f>
        <v>0</v>
      </c>
      <c r="E28" s="93">
        <f t="shared" ref="E28:G28" si="0">+SUM(E20:E27)</f>
        <v>281021</v>
      </c>
      <c r="F28" s="93">
        <f t="shared" si="0"/>
        <v>0</v>
      </c>
      <c r="G28" s="93">
        <f t="shared" si="0"/>
        <v>80586</v>
      </c>
      <c r="H28" s="93">
        <f>H20</f>
        <v>80586</v>
      </c>
    </row>
    <row r="29" spans="2:11" s="43" customFormat="1" ht="16.5" x14ac:dyDescent="0.3">
      <c r="C29" s="94"/>
      <c r="D29" s="95"/>
      <c r="E29" s="95"/>
      <c r="F29" s="96"/>
      <c r="G29" s="96"/>
      <c r="H29" s="96"/>
    </row>
    <row r="30" spans="2:11" s="43" customFormat="1" ht="16.5" x14ac:dyDescent="0.3">
      <c r="B30" s="49" t="s">
        <v>2631</v>
      </c>
      <c r="D30" s="97"/>
      <c r="E30" s="97"/>
      <c r="F30" s="97"/>
      <c r="G30" s="97"/>
      <c r="H30" s="97"/>
    </row>
    <row r="31" spans="2:11" s="45" customFormat="1" ht="16.5" x14ac:dyDescent="0.25">
      <c r="B31" s="123" t="s">
        <v>5</v>
      </c>
      <c r="C31" s="123"/>
      <c r="D31" s="127" t="s">
        <v>2625</v>
      </c>
      <c r="E31" s="127"/>
      <c r="F31" s="127"/>
      <c r="G31" s="127"/>
      <c r="H31" s="127"/>
      <c r="I31" s="127"/>
      <c r="J31" s="127"/>
      <c r="K31" s="127"/>
    </row>
    <row r="32" spans="2:11" s="43" customFormat="1" ht="63.75" x14ac:dyDescent="0.3">
      <c r="B32" s="123"/>
      <c r="C32" s="123"/>
      <c r="D32" s="110" t="s">
        <v>2660</v>
      </c>
      <c r="E32" s="44" t="s">
        <v>13</v>
      </c>
      <c r="F32" s="44" t="s">
        <v>2632</v>
      </c>
      <c r="G32" s="44" t="s">
        <v>2633</v>
      </c>
      <c r="H32" s="44" t="s">
        <v>2634</v>
      </c>
      <c r="I32" s="44" t="s">
        <v>2635</v>
      </c>
      <c r="J32" s="44" t="s">
        <v>2636</v>
      </c>
      <c r="K32" s="98" t="s">
        <v>2661</v>
      </c>
    </row>
    <row r="33" spans="2:11" s="45" customFormat="1" ht="16.5" x14ac:dyDescent="0.25">
      <c r="B33" s="122">
        <v>1</v>
      </c>
      <c r="C33" s="122"/>
      <c r="D33" s="53">
        <v>2</v>
      </c>
      <c r="E33" s="99">
        <v>3</v>
      </c>
      <c r="F33" s="53">
        <v>4</v>
      </c>
      <c r="G33" s="53">
        <v>5</v>
      </c>
      <c r="H33" s="53">
        <v>6</v>
      </c>
      <c r="I33" s="99">
        <v>7</v>
      </c>
      <c r="J33" s="99">
        <v>8</v>
      </c>
      <c r="K33" s="99">
        <v>9</v>
      </c>
    </row>
    <row r="34" spans="2:11" s="43" customFormat="1" ht="16.5" x14ac:dyDescent="0.3">
      <c r="B34" s="120" t="s">
        <v>7</v>
      </c>
      <c r="C34" s="120"/>
      <c r="D34" s="109">
        <f>+SUM(D35:D37)</f>
        <v>786444</v>
      </c>
      <c r="E34" s="100">
        <f t="shared" ref="E34:K34" si="1">+SUM(E35:E37)</f>
        <v>149362</v>
      </c>
      <c r="F34" s="100">
        <f t="shared" si="1"/>
        <v>0</v>
      </c>
      <c r="G34" s="100">
        <f t="shared" si="1"/>
        <v>0</v>
      </c>
      <c r="H34" s="100">
        <f t="shared" si="1"/>
        <v>183640</v>
      </c>
      <c r="I34" s="100">
        <f t="shared" si="1"/>
        <v>0</v>
      </c>
      <c r="J34" s="100">
        <f t="shared" si="1"/>
        <v>0</v>
      </c>
      <c r="K34" s="100">
        <f t="shared" si="1"/>
        <v>453442</v>
      </c>
    </row>
    <row r="35" spans="2:11" s="43" customFormat="1" ht="16.5" x14ac:dyDescent="0.3">
      <c r="B35" s="121" t="s">
        <v>2644</v>
      </c>
      <c r="C35" s="121"/>
      <c r="D35" s="109">
        <f>+SUM(E35:K35)</f>
        <v>183640</v>
      </c>
      <c r="E35" s="79">
        <v>0</v>
      </c>
      <c r="F35" s="79">
        <v>0</v>
      </c>
      <c r="G35" s="79">
        <v>0</v>
      </c>
      <c r="H35" s="79">
        <v>183640</v>
      </c>
      <c r="I35" s="79">
        <v>0</v>
      </c>
      <c r="J35" s="79">
        <v>0</v>
      </c>
      <c r="K35" s="79">
        <v>0</v>
      </c>
    </row>
    <row r="36" spans="2:11" s="43" customFormat="1" ht="16.5" x14ac:dyDescent="0.3">
      <c r="B36" s="121" t="s">
        <v>2645</v>
      </c>
      <c r="C36" s="121"/>
      <c r="D36" s="109">
        <f t="shared" ref="D36:D39" si="2">+SUM(E36:K36)</f>
        <v>474020</v>
      </c>
      <c r="E36" s="79">
        <v>42854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431166</v>
      </c>
    </row>
    <row r="37" spans="2:11" s="43" customFormat="1" ht="16.5" x14ac:dyDescent="0.3">
      <c r="B37" s="121" t="s">
        <v>2646</v>
      </c>
      <c r="C37" s="121"/>
      <c r="D37" s="109">
        <f t="shared" si="2"/>
        <v>128784</v>
      </c>
      <c r="E37" s="79">
        <v>106508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22276</v>
      </c>
    </row>
    <row r="38" spans="2:11" s="43" customFormat="1" ht="16.5" x14ac:dyDescent="0.3">
      <c r="B38" s="120" t="s">
        <v>2637</v>
      </c>
      <c r="C38" s="120"/>
      <c r="D38" s="109">
        <f t="shared" si="2"/>
        <v>17761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17761</v>
      </c>
    </row>
    <row r="39" spans="2:11" s="43" customFormat="1" ht="16.5" x14ac:dyDescent="0.3">
      <c r="B39" s="118" t="s">
        <v>2638</v>
      </c>
      <c r="C39" s="118"/>
      <c r="D39" s="109">
        <f t="shared" si="2"/>
        <v>17761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17761</v>
      </c>
    </row>
    <row r="40" spans="2:11" s="43" customFormat="1" ht="16.5" x14ac:dyDescent="0.3">
      <c r="B40" s="141" t="s">
        <v>2639</v>
      </c>
      <c r="C40" s="141"/>
      <c r="D40" s="109">
        <f>D34+D38</f>
        <v>804205</v>
      </c>
      <c r="E40" s="101">
        <f>E34+E38</f>
        <v>149362</v>
      </c>
      <c r="F40" s="101">
        <f t="shared" ref="F40:J40" si="3">F34+F38</f>
        <v>0</v>
      </c>
      <c r="G40" s="101">
        <f t="shared" si="3"/>
        <v>0</v>
      </c>
      <c r="H40" s="101">
        <f t="shared" si="3"/>
        <v>183640</v>
      </c>
      <c r="I40" s="101">
        <f t="shared" si="3"/>
        <v>0</v>
      </c>
      <c r="J40" s="101">
        <f t="shared" si="3"/>
        <v>0</v>
      </c>
      <c r="K40" s="101">
        <f t="shared" ref="K40" si="4">K34+K38</f>
        <v>471203</v>
      </c>
    </row>
    <row r="41" spans="2:11" s="43" customFormat="1" ht="40.15" customHeight="1" x14ac:dyDescent="0.3">
      <c r="D41" s="111" t="str">
        <f>+IF(D39&gt;D38,"Wydatki inwestycyjne większe od majątkowych","")</f>
        <v/>
      </c>
      <c r="E41" s="111" t="str">
        <f>+IF(E39&gt;E38,"Wydatki inwestycyjne większe od majątkowych","")</f>
        <v/>
      </c>
      <c r="F41" s="111" t="str">
        <f t="shared" ref="F41:K41" si="5">+IF(F39&gt;F38,"Wydatki inwestycyjne większe od majątkowych","")</f>
        <v/>
      </c>
      <c r="G41" s="111" t="str">
        <f t="shared" si="5"/>
        <v/>
      </c>
      <c r="H41" s="111" t="str">
        <f t="shared" si="5"/>
        <v/>
      </c>
      <c r="I41" s="111" t="str">
        <f t="shared" si="5"/>
        <v/>
      </c>
      <c r="J41" s="111" t="str">
        <f t="shared" si="5"/>
        <v/>
      </c>
      <c r="K41" s="111" t="str">
        <f t="shared" si="5"/>
        <v/>
      </c>
    </row>
    <row r="42" spans="2:11" s="43" customFormat="1" ht="16.5" x14ac:dyDescent="0.3">
      <c r="B42" s="49" t="s">
        <v>2642</v>
      </c>
      <c r="D42" s="49"/>
      <c r="E42" s="49"/>
      <c r="F42" s="102"/>
      <c r="G42" s="102"/>
      <c r="H42" s="42"/>
      <c r="I42" s="42"/>
      <c r="J42" s="42"/>
    </row>
    <row r="43" spans="2:11" s="43" customFormat="1" ht="33" x14ac:dyDescent="0.3">
      <c r="B43" s="123" t="s">
        <v>5</v>
      </c>
      <c r="C43" s="123"/>
      <c r="D43" s="52" t="s">
        <v>2625</v>
      </c>
      <c r="E43" s="103"/>
      <c r="F43" s="42"/>
      <c r="G43" s="42"/>
      <c r="H43" s="42"/>
      <c r="I43" s="42"/>
      <c r="J43" s="42"/>
    </row>
    <row r="44" spans="2:11" s="43" customFormat="1" ht="16.5" x14ac:dyDescent="0.3">
      <c r="B44" s="122">
        <v>1</v>
      </c>
      <c r="C44" s="122"/>
      <c r="D44" s="53">
        <v>2</v>
      </c>
      <c r="E44" s="42"/>
      <c r="F44" s="42"/>
      <c r="G44" s="42"/>
      <c r="H44" s="42"/>
      <c r="I44" s="42"/>
      <c r="J44" s="42"/>
    </row>
    <row r="45" spans="2:11" s="43" customFormat="1" ht="16.5" x14ac:dyDescent="0.3">
      <c r="B45" s="118" t="s">
        <v>12</v>
      </c>
      <c r="C45" s="118"/>
      <c r="D45" s="78">
        <v>0</v>
      </c>
      <c r="E45" s="42"/>
      <c r="F45" s="104"/>
      <c r="G45" s="104"/>
      <c r="H45" s="104"/>
      <c r="I45" s="104"/>
      <c r="J45" s="42"/>
    </row>
    <row r="46" spans="2:11" s="43" customFormat="1" ht="16.5" x14ac:dyDescent="0.3">
      <c r="B46" s="118" t="s">
        <v>2637</v>
      </c>
      <c r="C46" s="118"/>
      <c r="D46" s="78">
        <v>0</v>
      </c>
      <c r="E46" s="42"/>
      <c r="F46" s="42"/>
      <c r="G46" s="42"/>
      <c r="H46" s="42"/>
      <c r="I46" s="42"/>
      <c r="J46" s="42"/>
    </row>
    <row r="47" spans="2:11" s="43" customFormat="1" ht="16.5" x14ac:dyDescent="0.3">
      <c r="B47" s="121" t="s">
        <v>2640</v>
      </c>
      <c r="C47" s="121"/>
      <c r="D47" s="78">
        <v>0</v>
      </c>
      <c r="E47" s="42"/>
      <c r="F47" s="42"/>
      <c r="G47" s="42"/>
      <c r="H47" s="42"/>
      <c r="I47" s="42"/>
      <c r="J47" s="42"/>
    </row>
    <row r="48" spans="2:11" s="43" customFormat="1" ht="16.5" x14ac:dyDescent="0.3">
      <c r="B48" s="126" t="s">
        <v>2639</v>
      </c>
      <c r="C48" s="126"/>
      <c r="D48" s="101">
        <f>D45+D46</f>
        <v>0</v>
      </c>
      <c r="E48" s="42"/>
      <c r="F48" s="104"/>
      <c r="G48" s="104"/>
      <c r="H48" s="104"/>
      <c r="I48" s="104"/>
      <c r="J48" s="42"/>
    </row>
    <row r="49" spans="2:11" s="43" customFormat="1" ht="40.15" customHeight="1" x14ac:dyDescent="0.3">
      <c r="B49" s="105"/>
      <c r="C49" s="105"/>
      <c r="D49" s="111" t="str">
        <f>+IF(D47&gt;D46,"Wydatki inwestycyjne większe od majątkowych","")</f>
        <v/>
      </c>
      <c r="E49" s="42"/>
      <c r="F49" s="104"/>
      <c r="G49" s="104"/>
      <c r="H49" s="104"/>
      <c r="I49" s="104"/>
      <c r="J49" s="42"/>
    </row>
    <row r="50" spans="2:11" s="43" customFormat="1" ht="16.5" x14ac:dyDescent="0.3">
      <c r="B50" s="94" t="s">
        <v>2655</v>
      </c>
      <c r="C50" s="105"/>
      <c r="D50" s="106"/>
      <c r="E50" s="42"/>
      <c r="F50" s="104"/>
      <c r="G50" s="104"/>
      <c r="H50" s="104"/>
      <c r="I50" s="104"/>
      <c r="J50" s="42"/>
    </row>
    <row r="51" spans="2:11" s="43" customFormat="1" ht="78.599999999999994" customHeight="1" x14ac:dyDescent="0.3">
      <c r="B51" s="134"/>
      <c r="C51" s="135"/>
      <c r="D51" s="135"/>
      <c r="E51" s="135"/>
      <c r="F51" s="135"/>
      <c r="G51" s="135"/>
      <c r="H51" s="135"/>
      <c r="I51" s="135"/>
      <c r="J51" s="135"/>
      <c r="K51" s="136"/>
    </row>
    <row r="52" spans="2:11" s="43" customFormat="1" ht="16.5" x14ac:dyDescent="0.3">
      <c r="B52" s="105"/>
      <c r="C52" s="105"/>
      <c r="D52" s="106"/>
      <c r="E52" s="42"/>
      <c r="F52" s="104"/>
      <c r="G52" s="104"/>
      <c r="H52" s="104"/>
      <c r="I52" s="104"/>
      <c r="J52" s="42"/>
    </row>
    <row r="53" spans="2:11" s="43" customFormat="1" ht="30" customHeight="1" x14ac:dyDescent="0.3">
      <c r="B53" s="130" t="s">
        <v>2656</v>
      </c>
      <c r="C53" s="130"/>
      <c r="D53" s="130"/>
      <c r="E53" s="130"/>
      <c r="F53" s="130"/>
      <c r="G53" s="130"/>
      <c r="H53" s="130"/>
      <c r="I53" s="130"/>
      <c r="J53" s="130"/>
      <c r="K53" s="130"/>
    </row>
    <row r="54" spans="2:11" s="43" customFormat="1" ht="16.5" x14ac:dyDescent="0.3">
      <c r="B54" s="129" t="s">
        <v>2643</v>
      </c>
      <c r="C54" s="129"/>
      <c r="D54" s="129"/>
      <c r="E54" s="129"/>
      <c r="F54" s="129"/>
      <c r="G54" s="129"/>
      <c r="H54" s="129"/>
      <c r="I54" s="129"/>
      <c r="J54" s="129"/>
      <c r="K54" s="129"/>
    </row>
    <row r="55" spans="2:11" s="43" customFormat="1" ht="16.5" x14ac:dyDescent="0.3"/>
    <row r="56" spans="2:11" ht="16.5" x14ac:dyDescent="0.3">
      <c r="C56" s="5" t="s">
        <v>2664</v>
      </c>
      <c r="F56" s="112" t="str">
        <f>+IF(SUM(COUNTIF(D41:K41,"=Wydatki inwestycyjne większe od majątkowych"),COUNTIF(D49,"=Wydatki inwestycyjne większe od majątkowych"))&gt;0,"Informacja zawiera błędy","")</f>
        <v/>
      </c>
      <c r="H56" s="5" t="s">
        <v>2667</v>
      </c>
      <c r="I56" s="22"/>
    </row>
    <row r="57" spans="2:11" ht="51" x14ac:dyDescent="0.3">
      <c r="C57" s="64" t="s">
        <v>8</v>
      </c>
      <c r="D57" s="65"/>
      <c r="E57" s="65"/>
      <c r="F57" s="112" t="str">
        <f>+IF(COUNTIF(D13:H13,"=nie ma takiej jednostki samorządu terytorialnego")&gt;0,"Nie podano kodu TERYT JST","")</f>
        <v/>
      </c>
      <c r="G57" s="107"/>
      <c r="H57" s="64" t="s">
        <v>2613</v>
      </c>
      <c r="I57" s="22"/>
    </row>
    <row r="58" spans="2:11" ht="27" x14ac:dyDescent="0.3">
      <c r="B58" s="66" t="s">
        <v>2614</v>
      </c>
      <c r="C58" s="76" t="s">
        <v>2664</v>
      </c>
      <c r="I58" s="22"/>
    </row>
    <row r="59" spans="2:11" x14ac:dyDescent="0.2">
      <c r="B59" s="68" t="s">
        <v>2611</v>
      </c>
      <c r="C59" s="77" t="s">
        <v>2665</v>
      </c>
      <c r="D59" s="70"/>
      <c r="E59" s="70"/>
    </row>
    <row r="60" spans="2:11" x14ac:dyDescent="0.2">
      <c r="B60" s="69" t="s">
        <v>2612</v>
      </c>
      <c r="C60" s="76" t="s">
        <v>2666</v>
      </c>
    </row>
    <row r="61" spans="2:11" x14ac:dyDescent="0.2">
      <c r="B61" s="70"/>
      <c r="C61" s="70"/>
      <c r="D61" s="70"/>
      <c r="E61" s="70"/>
    </row>
  </sheetData>
  <sheetProtection algorithmName="SHA-512" hashValue="s5ksojeCWgLGcf/qxGUxwzh9+M6YNDnSqZwZ9wNuIJwXRpVbjfjYQ601qxI1Mv2WqqC3+FjUGeA4mTvRWjaaTw==" saltValue="06K+ygOGPH4i381ez42kdw==" spinCount="100000" sheet="1" objects="1" scenarios="1" formatColumns="0" formatRows="0"/>
  <mergeCells count="43">
    <mergeCell ref="B54:K54"/>
    <mergeCell ref="B53:K53"/>
    <mergeCell ref="H21:H27"/>
    <mergeCell ref="B51:K51"/>
    <mergeCell ref="D4:H8"/>
    <mergeCell ref="I6:K11"/>
    <mergeCell ref="I4:K5"/>
    <mergeCell ref="B16:C18"/>
    <mergeCell ref="B24:C24"/>
    <mergeCell ref="B26:C26"/>
    <mergeCell ref="B27:C27"/>
    <mergeCell ref="B28:C28"/>
    <mergeCell ref="B40:C40"/>
    <mergeCell ref="B43:C43"/>
    <mergeCell ref="B44:C44"/>
    <mergeCell ref="B46:C46"/>
    <mergeCell ref="F17:F18"/>
    <mergeCell ref="G17:H17"/>
    <mergeCell ref="B47:C47"/>
    <mergeCell ref="B48:C48"/>
    <mergeCell ref="D31:K31"/>
    <mergeCell ref="B19:C19"/>
    <mergeCell ref="B20:C20"/>
    <mergeCell ref="B21:C21"/>
    <mergeCell ref="B22:C22"/>
    <mergeCell ref="B23:C23"/>
    <mergeCell ref="B39:C39"/>
    <mergeCell ref="D9:H9"/>
    <mergeCell ref="B4:C5"/>
    <mergeCell ref="B6:C8"/>
    <mergeCell ref="D13:F13"/>
    <mergeCell ref="B45:C45"/>
    <mergeCell ref="B25:C25"/>
    <mergeCell ref="B34:C34"/>
    <mergeCell ref="B35:C35"/>
    <mergeCell ref="B36:C36"/>
    <mergeCell ref="B37:C37"/>
    <mergeCell ref="B38:C38"/>
    <mergeCell ref="B33:C33"/>
    <mergeCell ref="B31:C32"/>
    <mergeCell ref="D16:H16"/>
    <mergeCell ref="D17:D18"/>
    <mergeCell ref="E17:E18"/>
  </mergeCells>
  <dataValidations count="4">
    <dataValidation type="whole" allowBlank="1" showInputMessage="1" showErrorMessage="1" error="Podaj właściwą część składową kodu TERYT" sqref="D11:F11" xr:uid="{00000000-0002-0000-0100-000000000000}">
      <formula1>0</formula1>
      <formula2>99</formula2>
    </dataValidation>
    <dataValidation type="whole" allowBlank="1" showInputMessage="1" showErrorMessage="1" error="Podaj symbol typu JST (liczby od 0 do 3)" sqref="G11" xr:uid="{00000000-0002-0000-0100-000001000000}">
      <formula1>0</formula1>
      <formula2>3</formula2>
    </dataValidation>
    <dataValidation type="whole" allowBlank="1" showInputMessage="1" showErrorMessage="1" error="Podaj kwotę w PEŁNYCH ZŁOTYCH tj. bez miejsc po przecinku. " sqref="D45:D47 D20:G27 D35:K39" xr:uid="{00000000-0002-0000-0100-000002000000}">
      <formula1>0</formula1>
      <formula2>99999999999</formula2>
    </dataValidation>
    <dataValidation type="whole" allowBlank="1" showInputMessage="1" showErrorMessage="1" error="Podaj kwotę w PEŁNYCH ZŁOTYCH tj. bez miejsc po przecinku. " sqref="H20" xr:uid="{00000000-0002-0000-0100-000003000000}">
      <formula1>0</formula1>
      <formula2>9999999999</formula2>
    </dataValidation>
  </dataValidations>
  <printOptions horizontalCentered="1"/>
  <pageMargins left="0.31496062992125984" right="0.31496062992125984" top="0.35433070866141736" bottom="0.27559055118110237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B1:O39"/>
  <sheetViews>
    <sheetView showGridLines="0" zoomScaleNormal="100" zoomScaleSheetLayoutView="90" workbookViewId="0">
      <pane ySplit="9" topLeftCell="A10" activePane="bottomLeft" state="frozen"/>
      <selection pane="bottomLeft" activeCell="A10" sqref="A10"/>
    </sheetView>
  </sheetViews>
  <sheetFormatPr defaultColWidth="8.85546875" defaultRowHeight="16.5" x14ac:dyDescent="0.3"/>
  <cols>
    <col min="1" max="1" width="4.5703125" style="22" customWidth="1"/>
    <col min="2" max="2" width="19.28515625" style="22" customWidth="1"/>
    <col min="3" max="3" width="45" style="22" customWidth="1"/>
    <col min="4" max="4" width="19" style="22" customWidth="1"/>
    <col min="5" max="7" width="18.5703125" style="22" customWidth="1"/>
    <col min="8" max="8" width="33.140625" style="22" customWidth="1"/>
    <col min="9" max="9" width="12.42578125" style="22" customWidth="1"/>
    <col min="10" max="10" width="14.140625" style="22" customWidth="1"/>
    <col min="11" max="11" width="11.42578125" style="22" customWidth="1"/>
    <col min="12" max="16384" width="8.85546875" style="22"/>
  </cols>
  <sheetData>
    <row r="1" spans="2:9" ht="18.75" thickBot="1" x14ac:dyDescent="0.35">
      <c r="B1" s="21" t="s">
        <v>2617</v>
      </c>
      <c r="F1" s="23"/>
      <c r="G1" s="24"/>
      <c r="H1" s="24"/>
      <c r="I1" s="23"/>
    </row>
    <row r="2" spans="2:9" x14ac:dyDescent="0.3">
      <c r="B2" s="168" t="s">
        <v>10</v>
      </c>
      <c r="C2" s="169"/>
      <c r="D2" s="156" t="s">
        <v>2659</v>
      </c>
      <c r="E2" s="157"/>
      <c r="F2" s="157"/>
      <c r="G2" s="158"/>
      <c r="H2" s="147" t="s">
        <v>11</v>
      </c>
    </row>
    <row r="3" spans="2:9" x14ac:dyDescent="0.3">
      <c r="B3" s="170"/>
      <c r="C3" s="171"/>
      <c r="D3" s="159"/>
      <c r="E3" s="160"/>
      <c r="F3" s="160"/>
      <c r="G3" s="161"/>
      <c r="H3" s="148"/>
    </row>
    <row r="4" spans="2:9" x14ac:dyDescent="0.3">
      <c r="B4" s="172" t="str">
        <f>+IF(ISBLANK(JST!B6),"",JST!B6)</f>
        <v>Gmina Strzelce Opolskie
Plac Myśliwca 1
47-100 Strzelce Opolskie</v>
      </c>
      <c r="C4" s="173"/>
      <c r="D4" s="159"/>
      <c r="E4" s="160"/>
      <c r="F4" s="160"/>
      <c r="G4" s="161"/>
      <c r="H4" s="148" t="str">
        <f>+JST!I6</f>
        <v>Regionalna Izba Obrachunkowa 
w Opolu</v>
      </c>
    </row>
    <row r="5" spans="2:9" x14ac:dyDescent="0.3">
      <c r="B5" s="172"/>
      <c r="C5" s="173"/>
      <c r="D5" s="159"/>
      <c r="E5" s="160"/>
      <c r="F5" s="160"/>
      <c r="G5" s="161"/>
      <c r="H5" s="148"/>
    </row>
    <row r="6" spans="2:9" x14ac:dyDescent="0.3">
      <c r="B6" s="174"/>
      <c r="C6" s="175"/>
      <c r="D6" s="162"/>
      <c r="E6" s="163"/>
      <c r="F6" s="163"/>
      <c r="G6" s="164"/>
      <c r="H6" s="148"/>
    </row>
    <row r="7" spans="2:9" s="27" customFormat="1" ht="14.45" customHeight="1" x14ac:dyDescent="0.25">
      <c r="B7" s="25" t="s">
        <v>24</v>
      </c>
      <c r="C7" s="26" t="str">
        <f>+JST!C9</f>
        <v>opolskie</v>
      </c>
      <c r="D7" s="165" t="s">
        <v>0</v>
      </c>
      <c r="E7" s="166"/>
      <c r="F7" s="166"/>
      <c r="G7" s="167"/>
      <c r="H7" s="148"/>
    </row>
    <row r="8" spans="2:9" s="27" customFormat="1" ht="14.45" customHeight="1" x14ac:dyDescent="0.25">
      <c r="B8" s="28" t="s">
        <v>2610</v>
      </c>
      <c r="C8" s="29" t="str">
        <f>+JST!C10</f>
        <v>strzelecki</v>
      </c>
      <c r="D8" s="30" t="s">
        <v>1</v>
      </c>
      <c r="E8" s="31" t="s">
        <v>2</v>
      </c>
      <c r="F8" s="31" t="s">
        <v>3</v>
      </c>
      <c r="G8" s="32" t="s">
        <v>4</v>
      </c>
      <c r="H8" s="148"/>
    </row>
    <row r="9" spans="2:9" s="27" customFormat="1" ht="15" customHeight="1" thickBot="1" x14ac:dyDescent="0.3">
      <c r="B9" s="33" t="s">
        <v>2609</v>
      </c>
      <c r="C9" s="34" t="str">
        <f>+JST!C11</f>
        <v>Strzelce Opolskie</v>
      </c>
      <c r="D9" s="35">
        <f>+IF(ISBLANK(WKOD),"",WKOD)</f>
        <v>16</v>
      </c>
      <c r="E9" s="36">
        <f>+IF(ISBLANK(PK),"",PK)</f>
        <v>11</v>
      </c>
      <c r="F9" s="36">
        <f>+IF(ISBLANK(GK),"",GK)</f>
        <v>5</v>
      </c>
      <c r="G9" s="37">
        <f>+IF(ISBLANK(GT),"",GT)</f>
        <v>3</v>
      </c>
      <c r="H9" s="149"/>
    </row>
    <row r="10" spans="2:9" s="27" customFormat="1" x14ac:dyDescent="0.25">
      <c r="B10" s="38"/>
      <c r="C10" s="38"/>
      <c r="D10" s="39"/>
      <c r="E10" s="39"/>
      <c r="F10" s="39"/>
      <c r="G10" s="39"/>
      <c r="H10" s="40"/>
    </row>
    <row r="11" spans="2:9" s="43" customFormat="1" x14ac:dyDescent="0.3">
      <c r="B11" s="144" t="s">
        <v>2650</v>
      </c>
      <c r="C11" s="144"/>
      <c r="D11" s="144"/>
      <c r="E11" s="144"/>
      <c r="F11" s="41"/>
      <c r="G11" s="42"/>
      <c r="H11" s="42"/>
    </row>
    <row r="12" spans="2:9" s="43" customFormat="1" x14ac:dyDescent="0.3">
      <c r="B12" s="153" t="s">
        <v>5</v>
      </c>
      <c r="C12" s="153"/>
      <c r="D12" s="153" t="s">
        <v>2625</v>
      </c>
      <c r="E12" s="153"/>
      <c r="F12" s="153"/>
    </row>
    <row r="13" spans="2:9" s="45" customFormat="1" ht="38.25" x14ac:dyDescent="0.25">
      <c r="B13" s="153"/>
      <c r="C13" s="153"/>
      <c r="D13" s="44" t="s">
        <v>2626</v>
      </c>
      <c r="E13" s="44" t="s">
        <v>2627</v>
      </c>
      <c r="F13" s="44" t="s">
        <v>2647</v>
      </c>
    </row>
    <row r="14" spans="2:9" s="45" customFormat="1" x14ac:dyDescent="0.25">
      <c r="B14" s="154">
        <v>1</v>
      </c>
      <c r="C14" s="154"/>
      <c r="D14" s="46">
        <v>2</v>
      </c>
      <c r="E14" s="46">
        <v>3</v>
      </c>
      <c r="F14" s="47">
        <v>4</v>
      </c>
    </row>
    <row r="15" spans="2:9" s="43" customFormat="1" x14ac:dyDescent="0.3">
      <c r="B15" s="119" t="s">
        <v>22</v>
      </c>
      <c r="C15" s="119"/>
      <c r="D15" s="71">
        <v>0</v>
      </c>
      <c r="E15" s="72">
        <v>0</v>
      </c>
      <c r="F15" s="72">
        <v>0</v>
      </c>
    </row>
    <row r="16" spans="2:9" s="43" customFormat="1" x14ac:dyDescent="0.3">
      <c r="B16" s="119" t="s">
        <v>23</v>
      </c>
      <c r="C16" s="119"/>
      <c r="D16" s="71">
        <v>0</v>
      </c>
      <c r="E16" s="72">
        <v>0</v>
      </c>
      <c r="F16" s="72">
        <v>812</v>
      </c>
    </row>
    <row r="17" spans="2:15" s="43" customFormat="1" x14ac:dyDescent="0.3">
      <c r="B17" s="145" t="s">
        <v>2648</v>
      </c>
      <c r="C17" s="145"/>
      <c r="D17" s="71">
        <v>0</v>
      </c>
      <c r="E17" s="72">
        <v>0</v>
      </c>
      <c r="F17" s="72">
        <v>0</v>
      </c>
    </row>
    <row r="18" spans="2:15" s="43" customFormat="1" x14ac:dyDescent="0.3">
      <c r="B18" s="146" t="s">
        <v>6</v>
      </c>
      <c r="C18" s="146"/>
      <c r="D18" s="73">
        <f>SUM(D15:D17)</f>
        <v>0</v>
      </c>
      <c r="E18" s="73">
        <f t="shared" ref="E18:F18" si="0">SUM(E15:E17)</f>
        <v>0</v>
      </c>
      <c r="F18" s="73">
        <f t="shared" si="0"/>
        <v>812</v>
      </c>
    </row>
    <row r="19" spans="2:15" s="43" customFormat="1" x14ac:dyDescent="0.3">
      <c r="B19" s="48"/>
      <c r="C19" s="48"/>
      <c r="D19" s="48"/>
      <c r="E19" s="48"/>
      <c r="F19" s="48"/>
      <c r="G19" s="48"/>
    </row>
    <row r="20" spans="2:15" s="43" customFormat="1" x14ac:dyDescent="0.3">
      <c r="B20" s="49" t="s">
        <v>2651</v>
      </c>
      <c r="C20" s="49"/>
      <c r="D20" s="50"/>
      <c r="E20" s="51"/>
      <c r="F20" s="51"/>
    </row>
    <row r="21" spans="2:15" s="43" customFormat="1" x14ac:dyDescent="0.3">
      <c r="B21" s="123" t="s">
        <v>5</v>
      </c>
      <c r="C21" s="123"/>
      <c r="D21" s="52" t="s">
        <v>2625</v>
      </c>
    </row>
    <row r="22" spans="2:15" s="43" customFormat="1" x14ac:dyDescent="0.3">
      <c r="B22" s="122">
        <v>1</v>
      </c>
      <c r="C22" s="122"/>
      <c r="D22" s="53">
        <v>2</v>
      </c>
    </row>
    <row r="23" spans="2:15" s="43" customFormat="1" x14ac:dyDescent="0.3">
      <c r="B23" s="155" t="s">
        <v>2653</v>
      </c>
      <c r="C23" s="155"/>
      <c r="D23" s="71">
        <v>9217</v>
      </c>
      <c r="E23" s="54"/>
      <c r="F23" s="54"/>
      <c r="G23" s="54"/>
      <c r="H23" s="54"/>
    </row>
    <row r="24" spans="2:15" s="43" customFormat="1" x14ac:dyDescent="0.3">
      <c r="B24" s="155" t="s">
        <v>2654</v>
      </c>
      <c r="C24" s="155"/>
      <c r="D24" s="71">
        <v>0</v>
      </c>
      <c r="E24" s="54"/>
      <c r="F24" s="54"/>
      <c r="G24" s="54"/>
      <c r="H24" s="54"/>
    </row>
    <row r="25" spans="2:15" s="43" customFormat="1" x14ac:dyDescent="0.3">
      <c r="B25" s="146" t="s">
        <v>2649</v>
      </c>
      <c r="C25" s="146"/>
      <c r="D25" s="75">
        <f>D23+D24</f>
        <v>9217</v>
      </c>
    </row>
    <row r="26" spans="2:15" s="43" customFormat="1" x14ac:dyDescent="0.3">
      <c r="B26" s="55"/>
      <c r="C26" s="55"/>
      <c r="D26" s="56"/>
    </row>
    <row r="27" spans="2:15" s="11" customFormat="1" x14ac:dyDescent="0.3">
      <c r="B27" s="12" t="s">
        <v>2655</v>
      </c>
      <c r="C27" s="19"/>
      <c r="D27" s="20"/>
      <c r="E27" s="17"/>
      <c r="F27" s="18"/>
      <c r="G27" s="18"/>
      <c r="H27" s="18"/>
      <c r="I27" s="43"/>
      <c r="J27" s="43"/>
      <c r="K27" s="43"/>
      <c r="L27" s="43"/>
      <c r="M27" s="43"/>
      <c r="N27" s="43"/>
      <c r="O27" s="43"/>
    </row>
    <row r="28" spans="2:15" s="11" customFormat="1" ht="30.6" customHeight="1" x14ac:dyDescent="0.3">
      <c r="B28" s="150"/>
      <c r="C28" s="151"/>
      <c r="D28" s="151"/>
      <c r="E28" s="151"/>
      <c r="F28" s="151"/>
      <c r="G28" s="151"/>
      <c r="H28" s="152"/>
      <c r="I28" s="43"/>
      <c r="J28" s="43"/>
      <c r="K28" s="43"/>
      <c r="L28" s="43"/>
      <c r="M28" s="43"/>
      <c r="N28" s="43"/>
      <c r="O28" s="43"/>
    </row>
    <row r="29" spans="2:15" s="11" customFormat="1" x14ac:dyDescent="0.3">
      <c r="B29" s="19"/>
      <c r="C29" s="19"/>
      <c r="D29" s="20"/>
      <c r="E29" s="17"/>
      <c r="F29" s="18"/>
      <c r="G29" s="18"/>
      <c r="H29" s="18"/>
      <c r="I29" s="43"/>
      <c r="J29" s="43"/>
      <c r="K29" s="43"/>
      <c r="L29" s="43"/>
      <c r="M29" s="43"/>
      <c r="N29" s="43"/>
      <c r="O29" s="43"/>
    </row>
    <row r="30" spans="2:15" s="43" customFormat="1" x14ac:dyDescent="0.3">
      <c r="B30" s="57" t="s">
        <v>2652</v>
      </c>
      <c r="C30" s="57"/>
      <c r="D30" s="57"/>
      <c r="E30" s="57"/>
    </row>
    <row r="31" spans="2:15" s="43" customFormat="1" x14ac:dyDescent="0.3">
      <c r="B31" s="57" t="s">
        <v>2643</v>
      </c>
      <c r="C31" s="57"/>
      <c r="D31" s="57"/>
      <c r="E31" s="57"/>
      <c r="F31" s="58"/>
      <c r="G31" s="58"/>
    </row>
    <row r="32" spans="2:15" x14ac:dyDescent="0.3">
      <c r="B32" s="59"/>
      <c r="C32" s="59"/>
      <c r="D32" s="60"/>
      <c r="E32" s="60"/>
      <c r="F32" s="60"/>
      <c r="G32" s="60"/>
      <c r="H32" s="61"/>
      <c r="I32" s="60"/>
    </row>
    <row r="33" spans="2:13" x14ac:dyDescent="0.3">
      <c r="B33" s="62"/>
      <c r="C33" s="62"/>
      <c r="G33" s="60"/>
    </row>
    <row r="34" spans="2:13" s="63" customFormat="1" ht="13.5" x14ac:dyDescent="0.25">
      <c r="C34" s="5" t="s">
        <v>2664</v>
      </c>
      <c r="G34" s="60"/>
      <c r="H34" s="5" t="s">
        <v>2667</v>
      </c>
    </row>
    <row r="35" spans="2:13" s="63" customFormat="1" ht="51" x14ac:dyDescent="0.25">
      <c r="C35" s="64" t="s">
        <v>8</v>
      </c>
      <c r="D35" s="65"/>
      <c r="E35" s="65"/>
      <c r="G35" s="60"/>
      <c r="H35" s="64" t="s">
        <v>2613</v>
      </c>
      <c r="J35" s="65"/>
    </row>
    <row r="36" spans="2:13" s="63" customFormat="1" ht="25.5" x14ac:dyDescent="0.2">
      <c r="B36" s="66" t="s">
        <v>2614</v>
      </c>
      <c r="C36" s="76" t="s">
        <v>2664</v>
      </c>
      <c r="J36" s="67"/>
      <c r="K36" s="143"/>
      <c r="L36" s="143"/>
      <c r="M36" s="143"/>
    </row>
    <row r="37" spans="2:13" s="63" customFormat="1" ht="12.75" x14ac:dyDescent="0.2">
      <c r="B37" s="68" t="s">
        <v>2611</v>
      </c>
      <c r="C37" s="77" t="s">
        <v>2665</v>
      </c>
      <c r="G37" s="67"/>
      <c r="H37" s="67"/>
      <c r="J37" s="67"/>
    </row>
    <row r="38" spans="2:13" s="63" customFormat="1" ht="12.75" x14ac:dyDescent="0.2">
      <c r="B38" s="69" t="s">
        <v>2612</v>
      </c>
      <c r="C38" s="76" t="s">
        <v>2666</v>
      </c>
      <c r="D38" s="70"/>
      <c r="E38" s="70"/>
      <c r="J38" s="67"/>
    </row>
    <row r="39" spans="2:13" s="63" customFormat="1" ht="12" customHeight="1" x14ac:dyDescent="0.2">
      <c r="C39" s="70"/>
      <c r="J39" s="70"/>
      <c r="K39" s="142"/>
      <c r="L39" s="142"/>
      <c r="M39" s="142"/>
    </row>
  </sheetData>
  <sheetProtection algorithmName="SHA-512" hashValue="mY/oQTRA1n1ZKRwOYjBCw6hKhYWLSlV4t/D+fKr/loZOLNjXuWv00SMxm6MmsspduQShoYhjPvWffwBygBQabw==" saltValue="pPJm9Iao/ezFHWz8qmjFgQ==" spinCount="100000" sheet="1" objects="1" scenarios="1" formatColumns="0" formatRows="0"/>
  <mergeCells count="22">
    <mergeCell ref="H2:H3"/>
    <mergeCell ref="H4:H9"/>
    <mergeCell ref="B28:H28"/>
    <mergeCell ref="D12:F12"/>
    <mergeCell ref="B12:C13"/>
    <mergeCell ref="B14:C14"/>
    <mergeCell ref="B21:C21"/>
    <mergeCell ref="B22:C22"/>
    <mergeCell ref="B23:C23"/>
    <mergeCell ref="B24:C24"/>
    <mergeCell ref="B25:C25"/>
    <mergeCell ref="D2:G6"/>
    <mergeCell ref="D7:G7"/>
    <mergeCell ref="B2:C3"/>
    <mergeCell ref="B4:C6"/>
    <mergeCell ref="K39:M39"/>
    <mergeCell ref="K36:M36"/>
    <mergeCell ref="B11:E11"/>
    <mergeCell ref="B15:C15"/>
    <mergeCell ref="B16:C16"/>
    <mergeCell ref="B17:C17"/>
    <mergeCell ref="B18:C18"/>
  </mergeCells>
  <dataValidations count="1">
    <dataValidation type="whole" allowBlank="1" showInputMessage="1" showErrorMessage="1" error="Należy podać kwoty w PEŁNYCH ZŁOTYCH tj. bez miejsc po przecinku. " sqref="D15:F17 D23:D24" xr:uid="{00000000-0002-0000-0200-000000000000}">
      <formula1>0</formula1>
      <formula2>9999999999</formula2>
    </dataValidation>
  </dataValidations>
  <printOptions horizontalCentered="1" verticalCentered="1"/>
  <pageMargins left="0.39370078740157483" right="0.35433070866141736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2"/>
  <dimension ref="A1:K2846"/>
  <sheetViews>
    <sheetView workbookViewId="0">
      <selection activeCell="C1" sqref="C1"/>
    </sheetView>
  </sheetViews>
  <sheetFormatPr defaultRowHeight="12.75" x14ac:dyDescent="0.2"/>
  <cols>
    <col min="1" max="1" width="8.85546875" style="1"/>
    <col min="2" max="2" width="19.28515625" style="1" bestFit="1" customWidth="1"/>
    <col min="3" max="3" width="14.85546875" style="1" bestFit="1" customWidth="1"/>
    <col min="4" max="5" width="8.85546875" style="1"/>
    <col min="6" max="7" width="3" style="1" bestFit="1" customWidth="1"/>
    <col min="8" max="8" width="2" style="1" bestFit="1" customWidth="1"/>
    <col min="9" max="9" width="23.85546875" style="1" bestFit="1" customWidth="1"/>
    <col min="10" max="10" width="23.42578125" style="1" bestFit="1" customWidth="1"/>
    <col min="11" max="11" width="3" style="1" bestFit="1" customWidth="1"/>
    <col min="12" max="257" width="8.85546875" style="1"/>
    <col min="258" max="258" width="19.28515625" style="1" bestFit="1" customWidth="1"/>
    <col min="259" max="259" width="14.85546875" style="1" bestFit="1" customWidth="1"/>
    <col min="260" max="261" width="8.85546875" style="1"/>
    <col min="262" max="263" width="3" style="1" bestFit="1" customWidth="1"/>
    <col min="264" max="264" width="2" style="1" bestFit="1" customWidth="1"/>
    <col min="265" max="265" width="23.85546875" style="1" bestFit="1" customWidth="1"/>
    <col min="266" max="266" width="23.42578125" style="1" bestFit="1" customWidth="1"/>
    <col min="267" max="267" width="3" style="1" bestFit="1" customWidth="1"/>
    <col min="268" max="513" width="8.85546875" style="1"/>
    <col min="514" max="514" width="19.28515625" style="1" bestFit="1" customWidth="1"/>
    <col min="515" max="515" width="14.85546875" style="1" bestFit="1" customWidth="1"/>
    <col min="516" max="517" width="8.85546875" style="1"/>
    <col min="518" max="519" width="3" style="1" bestFit="1" customWidth="1"/>
    <col min="520" max="520" width="2" style="1" bestFit="1" customWidth="1"/>
    <col min="521" max="521" width="23.85546875" style="1" bestFit="1" customWidth="1"/>
    <col min="522" max="522" width="23.42578125" style="1" bestFit="1" customWidth="1"/>
    <col min="523" max="523" width="3" style="1" bestFit="1" customWidth="1"/>
    <col min="524" max="769" width="8.85546875" style="1"/>
    <col min="770" max="770" width="19.28515625" style="1" bestFit="1" customWidth="1"/>
    <col min="771" max="771" width="14.85546875" style="1" bestFit="1" customWidth="1"/>
    <col min="772" max="773" width="8.85546875" style="1"/>
    <col min="774" max="775" width="3" style="1" bestFit="1" customWidth="1"/>
    <col min="776" max="776" width="2" style="1" bestFit="1" customWidth="1"/>
    <col min="777" max="777" width="23.85546875" style="1" bestFit="1" customWidth="1"/>
    <col min="778" max="778" width="23.42578125" style="1" bestFit="1" customWidth="1"/>
    <col min="779" max="779" width="3" style="1" bestFit="1" customWidth="1"/>
    <col min="780" max="1025" width="8.85546875" style="1"/>
    <col min="1026" max="1026" width="19.28515625" style="1" bestFit="1" customWidth="1"/>
    <col min="1027" max="1027" width="14.85546875" style="1" bestFit="1" customWidth="1"/>
    <col min="1028" max="1029" width="8.85546875" style="1"/>
    <col min="1030" max="1031" width="3" style="1" bestFit="1" customWidth="1"/>
    <col min="1032" max="1032" width="2" style="1" bestFit="1" customWidth="1"/>
    <col min="1033" max="1033" width="23.85546875" style="1" bestFit="1" customWidth="1"/>
    <col min="1034" max="1034" width="23.42578125" style="1" bestFit="1" customWidth="1"/>
    <col min="1035" max="1035" width="3" style="1" bestFit="1" customWidth="1"/>
    <col min="1036" max="1281" width="8.85546875" style="1"/>
    <col min="1282" max="1282" width="19.28515625" style="1" bestFit="1" customWidth="1"/>
    <col min="1283" max="1283" width="14.85546875" style="1" bestFit="1" customWidth="1"/>
    <col min="1284" max="1285" width="8.85546875" style="1"/>
    <col min="1286" max="1287" width="3" style="1" bestFit="1" customWidth="1"/>
    <col min="1288" max="1288" width="2" style="1" bestFit="1" customWidth="1"/>
    <col min="1289" max="1289" width="23.85546875" style="1" bestFit="1" customWidth="1"/>
    <col min="1290" max="1290" width="23.42578125" style="1" bestFit="1" customWidth="1"/>
    <col min="1291" max="1291" width="3" style="1" bestFit="1" customWidth="1"/>
    <col min="1292" max="1537" width="8.85546875" style="1"/>
    <col min="1538" max="1538" width="19.28515625" style="1" bestFit="1" customWidth="1"/>
    <col min="1539" max="1539" width="14.85546875" style="1" bestFit="1" customWidth="1"/>
    <col min="1540" max="1541" width="8.85546875" style="1"/>
    <col min="1542" max="1543" width="3" style="1" bestFit="1" customWidth="1"/>
    <col min="1544" max="1544" width="2" style="1" bestFit="1" customWidth="1"/>
    <col min="1545" max="1545" width="23.85546875" style="1" bestFit="1" customWidth="1"/>
    <col min="1546" max="1546" width="23.42578125" style="1" bestFit="1" customWidth="1"/>
    <col min="1547" max="1547" width="3" style="1" bestFit="1" customWidth="1"/>
    <col min="1548" max="1793" width="8.85546875" style="1"/>
    <col min="1794" max="1794" width="19.28515625" style="1" bestFit="1" customWidth="1"/>
    <col min="1795" max="1795" width="14.85546875" style="1" bestFit="1" customWidth="1"/>
    <col min="1796" max="1797" width="8.85546875" style="1"/>
    <col min="1798" max="1799" width="3" style="1" bestFit="1" customWidth="1"/>
    <col min="1800" max="1800" width="2" style="1" bestFit="1" customWidth="1"/>
    <col min="1801" max="1801" width="23.85546875" style="1" bestFit="1" customWidth="1"/>
    <col min="1802" max="1802" width="23.42578125" style="1" bestFit="1" customWidth="1"/>
    <col min="1803" max="1803" width="3" style="1" bestFit="1" customWidth="1"/>
    <col min="1804" max="2049" width="8.85546875" style="1"/>
    <col min="2050" max="2050" width="19.28515625" style="1" bestFit="1" customWidth="1"/>
    <col min="2051" max="2051" width="14.85546875" style="1" bestFit="1" customWidth="1"/>
    <col min="2052" max="2053" width="8.85546875" style="1"/>
    <col min="2054" max="2055" width="3" style="1" bestFit="1" customWidth="1"/>
    <col min="2056" max="2056" width="2" style="1" bestFit="1" customWidth="1"/>
    <col min="2057" max="2057" width="23.85546875" style="1" bestFit="1" customWidth="1"/>
    <col min="2058" max="2058" width="23.42578125" style="1" bestFit="1" customWidth="1"/>
    <col min="2059" max="2059" width="3" style="1" bestFit="1" customWidth="1"/>
    <col min="2060" max="2305" width="8.85546875" style="1"/>
    <col min="2306" max="2306" width="19.28515625" style="1" bestFit="1" customWidth="1"/>
    <col min="2307" max="2307" width="14.85546875" style="1" bestFit="1" customWidth="1"/>
    <col min="2308" max="2309" width="8.85546875" style="1"/>
    <col min="2310" max="2311" width="3" style="1" bestFit="1" customWidth="1"/>
    <col min="2312" max="2312" width="2" style="1" bestFit="1" customWidth="1"/>
    <col min="2313" max="2313" width="23.85546875" style="1" bestFit="1" customWidth="1"/>
    <col min="2314" max="2314" width="23.42578125" style="1" bestFit="1" customWidth="1"/>
    <col min="2315" max="2315" width="3" style="1" bestFit="1" customWidth="1"/>
    <col min="2316" max="2561" width="8.85546875" style="1"/>
    <col min="2562" max="2562" width="19.28515625" style="1" bestFit="1" customWidth="1"/>
    <col min="2563" max="2563" width="14.85546875" style="1" bestFit="1" customWidth="1"/>
    <col min="2564" max="2565" width="8.85546875" style="1"/>
    <col min="2566" max="2567" width="3" style="1" bestFit="1" customWidth="1"/>
    <col min="2568" max="2568" width="2" style="1" bestFit="1" customWidth="1"/>
    <col min="2569" max="2569" width="23.85546875" style="1" bestFit="1" customWidth="1"/>
    <col min="2570" max="2570" width="23.42578125" style="1" bestFit="1" customWidth="1"/>
    <col min="2571" max="2571" width="3" style="1" bestFit="1" customWidth="1"/>
    <col min="2572" max="2817" width="8.85546875" style="1"/>
    <col min="2818" max="2818" width="19.28515625" style="1" bestFit="1" customWidth="1"/>
    <col min="2819" max="2819" width="14.85546875" style="1" bestFit="1" customWidth="1"/>
    <col min="2820" max="2821" width="8.85546875" style="1"/>
    <col min="2822" max="2823" width="3" style="1" bestFit="1" customWidth="1"/>
    <col min="2824" max="2824" width="2" style="1" bestFit="1" customWidth="1"/>
    <col min="2825" max="2825" width="23.85546875" style="1" bestFit="1" customWidth="1"/>
    <col min="2826" max="2826" width="23.42578125" style="1" bestFit="1" customWidth="1"/>
    <col min="2827" max="2827" width="3" style="1" bestFit="1" customWidth="1"/>
    <col min="2828" max="3073" width="8.85546875" style="1"/>
    <col min="3074" max="3074" width="19.28515625" style="1" bestFit="1" customWidth="1"/>
    <col min="3075" max="3075" width="14.85546875" style="1" bestFit="1" customWidth="1"/>
    <col min="3076" max="3077" width="8.85546875" style="1"/>
    <col min="3078" max="3079" width="3" style="1" bestFit="1" customWidth="1"/>
    <col min="3080" max="3080" width="2" style="1" bestFit="1" customWidth="1"/>
    <col min="3081" max="3081" width="23.85546875" style="1" bestFit="1" customWidth="1"/>
    <col min="3082" max="3082" width="23.42578125" style="1" bestFit="1" customWidth="1"/>
    <col min="3083" max="3083" width="3" style="1" bestFit="1" customWidth="1"/>
    <col min="3084" max="3329" width="8.85546875" style="1"/>
    <col min="3330" max="3330" width="19.28515625" style="1" bestFit="1" customWidth="1"/>
    <col min="3331" max="3331" width="14.85546875" style="1" bestFit="1" customWidth="1"/>
    <col min="3332" max="3333" width="8.85546875" style="1"/>
    <col min="3334" max="3335" width="3" style="1" bestFit="1" customWidth="1"/>
    <col min="3336" max="3336" width="2" style="1" bestFit="1" customWidth="1"/>
    <col min="3337" max="3337" width="23.85546875" style="1" bestFit="1" customWidth="1"/>
    <col min="3338" max="3338" width="23.42578125" style="1" bestFit="1" customWidth="1"/>
    <col min="3339" max="3339" width="3" style="1" bestFit="1" customWidth="1"/>
    <col min="3340" max="3585" width="8.85546875" style="1"/>
    <col min="3586" max="3586" width="19.28515625" style="1" bestFit="1" customWidth="1"/>
    <col min="3587" max="3587" width="14.85546875" style="1" bestFit="1" customWidth="1"/>
    <col min="3588" max="3589" width="8.85546875" style="1"/>
    <col min="3590" max="3591" width="3" style="1" bestFit="1" customWidth="1"/>
    <col min="3592" max="3592" width="2" style="1" bestFit="1" customWidth="1"/>
    <col min="3593" max="3593" width="23.85546875" style="1" bestFit="1" customWidth="1"/>
    <col min="3594" max="3594" width="23.42578125" style="1" bestFit="1" customWidth="1"/>
    <col min="3595" max="3595" width="3" style="1" bestFit="1" customWidth="1"/>
    <col min="3596" max="3841" width="8.85546875" style="1"/>
    <col min="3842" max="3842" width="19.28515625" style="1" bestFit="1" customWidth="1"/>
    <col min="3843" max="3843" width="14.85546875" style="1" bestFit="1" customWidth="1"/>
    <col min="3844" max="3845" width="8.85546875" style="1"/>
    <col min="3846" max="3847" width="3" style="1" bestFit="1" customWidth="1"/>
    <col min="3848" max="3848" width="2" style="1" bestFit="1" customWidth="1"/>
    <col min="3849" max="3849" width="23.85546875" style="1" bestFit="1" customWidth="1"/>
    <col min="3850" max="3850" width="23.42578125" style="1" bestFit="1" customWidth="1"/>
    <col min="3851" max="3851" width="3" style="1" bestFit="1" customWidth="1"/>
    <col min="3852" max="4097" width="8.85546875" style="1"/>
    <col min="4098" max="4098" width="19.28515625" style="1" bestFit="1" customWidth="1"/>
    <col min="4099" max="4099" width="14.85546875" style="1" bestFit="1" customWidth="1"/>
    <col min="4100" max="4101" width="8.85546875" style="1"/>
    <col min="4102" max="4103" width="3" style="1" bestFit="1" customWidth="1"/>
    <col min="4104" max="4104" width="2" style="1" bestFit="1" customWidth="1"/>
    <col min="4105" max="4105" width="23.85546875" style="1" bestFit="1" customWidth="1"/>
    <col min="4106" max="4106" width="23.42578125" style="1" bestFit="1" customWidth="1"/>
    <col min="4107" max="4107" width="3" style="1" bestFit="1" customWidth="1"/>
    <col min="4108" max="4353" width="8.85546875" style="1"/>
    <col min="4354" max="4354" width="19.28515625" style="1" bestFit="1" customWidth="1"/>
    <col min="4355" max="4355" width="14.85546875" style="1" bestFit="1" customWidth="1"/>
    <col min="4356" max="4357" width="8.85546875" style="1"/>
    <col min="4358" max="4359" width="3" style="1" bestFit="1" customWidth="1"/>
    <col min="4360" max="4360" width="2" style="1" bestFit="1" customWidth="1"/>
    <col min="4361" max="4361" width="23.85546875" style="1" bestFit="1" customWidth="1"/>
    <col min="4362" max="4362" width="23.42578125" style="1" bestFit="1" customWidth="1"/>
    <col min="4363" max="4363" width="3" style="1" bestFit="1" customWidth="1"/>
    <col min="4364" max="4609" width="8.85546875" style="1"/>
    <col min="4610" max="4610" width="19.28515625" style="1" bestFit="1" customWidth="1"/>
    <col min="4611" max="4611" width="14.85546875" style="1" bestFit="1" customWidth="1"/>
    <col min="4612" max="4613" width="8.85546875" style="1"/>
    <col min="4614" max="4615" width="3" style="1" bestFit="1" customWidth="1"/>
    <col min="4616" max="4616" width="2" style="1" bestFit="1" customWidth="1"/>
    <col min="4617" max="4617" width="23.85546875" style="1" bestFit="1" customWidth="1"/>
    <col min="4618" max="4618" width="23.42578125" style="1" bestFit="1" customWidth="1"/>
    <col min="4619" max="4619" width="3" style="1" bestFit="1" customWidth="1"/>
    <col min="4620" max="4865" width="8.85546875" style="1"/>
    <col min="4866" max="4866" width="19.28515625" style="1" bestFit="1" customWidth="1"/>
    <col min="4867" max="4867" width="14.85546875" style="1" bestFit="1" customWidth="1"/>
    <col min="4868" max="4869" width="8.85546875" style="1"/>
    <col min="4870" max="4871" width="3" style="1" bestFit="1" customWidth="1"/>
    <col min="4872" max="4872" width="2" style="1" bestFit="1" customWidth="1"/>
    <col min="4873" max="4873" width="23.85546875" style="1" bestFit="1" customWidth="1"/>
    <col min="4874" max="4874" width="23.42578125" style="1" bestFit="1" customWidth="1"/>
    <col min="4875" max="4875" width="3" style="1" bestFit="1" customWidth="1"/>
    <col min="4876" max="5121" width="8.85546875" style="1"/>
    <col min="5122" max="5122" width="19.28515625" style="1" bestFit="1" customWidth="1"/>
    <col min="5123" max="5123" width="14.85546875" style="1" bestFit="1" customWidth="1"/>
    <col min="5124" max="5125" width="8.85546875" style="1"/>
    <col min="5126" max="5127" width="3" style="1" bestFit="1" customWidth="1"/>
    <col min="5128" max="5128" width="2" style="1" bestFit="1" customWidth="1"/>
    <col min="5129" max="5129" width="23.85546875" style="1" bestFit="1" customWidth="1"/>
    <col min="5130" max="5130" width="23.42578125" style="1" bestFit="1" customWidth="1"/>
    <col min="5131" max="5131" width="3" style="1" bestFit="1" customWidth="1"/>
    <col min="5132" max="5377" width="8.85546875" style="1"/>
    <col min="5378" max="5378" width="19.28515625" style="1" bestFit="1" customWidth="1"/>
    <col min="5379" max="5379" width="14.85546875" style="1" bestFit="1" customWidth="1"/>
    <col min="5380" max="5381" width="8.85546875" style="1"/>
    <col min="5382" max="5383" width="3" style="1" bestFit="1" customWidth="1"/>
    <col min="5384" max="5384" width="2" style="1" bestFit="1" customWidth="1"/>
    <col min="5385" max="5385" width="23.85546875" style="1" bestFit="1" customWidth="1"/>
    <col min="5386" max="5386" width="23.42578125" style="1" bestFit="1" customWidth="1"/>
    <col min="5387" max="5387" width="3" style="1" bestFit="1" customWidth="1"/>
    <col min="5388" max="5633" width="8.85546875" style="1"/>
    <col min="5634" max="5634" width="19.28515625" style="1" bestFit="1" customWidth="1"/>
    <col min="5635" max="5635" width="14.85546875" style="1" bestFit="1" customWidth="1"/>
    <col min="5636" max="5637" width="8.85546875" style="1"/>
    <col min="5638" max="5639" width="3" style="1" bestFit="1" customWidth="1"/>
    <col min="5640" max="5640" width="2" style="1" bestFit="1" customWidth="1"/>
    <col min="5641" max="5641" width="23.85546875" style="1" bestFit="1" customWidth="1"/>
    <col min="5642" max="5642" width="23.42578125" style="1" bestFit="1" customWidth="1"/>
    <col min="5643" max="5643" width="3" style="1" bestFit="1" customWidth="1"/>
    <col min="5644" max="5889" width="8.85546875" style="1"/>
    <col min="5890" max="5890" width="19.28515625" style="1" bestFit="1" customWidth="1"/>
    <col min="5891" max="5891" width="14.85546875" style="1" bestFit="1" customWidth="1"/>
    <col min="5892" max="5893" width="8.85546875" style="1"/>
    <col min="5894" max="5895" width="3" style="1" bestFit="1" customWidth="1"/>
    <col min="5896" max="5896" width="2" style="1" bestFit="1" customWidth="1"/>
    <col min="5897" max="5897" width="23.85546875" style="1" bestFit="1" customWidth="1"/>
    <col min="5898" max="5898" width="23.42578125" style="1" bestFit="1" customWidth="1"/>
    <col min="5899" max="5899" width="3" style="1" bestFit="1" customWidth="1"/>
    <col min="5900" max="6145" width="8.85546875" style="1"/>
    <col min="6146" max="6146" width="19.28515625" style="1" bestFit="1" customWidth="1"/>
    <col min="6147" max="6147" width="14.85546875" style="1" bestFit="1" customWidth="1"/>
    <col min="6148" max="6149" width="8.85546875" style="1"/>
    <col min="6150" max="6151" width="3" style="1" bestFit="1" customWidth="1"/>
    <col min="6152" max="6152" width="2" style="1" bestFit="1" customWidth="1"/>
    <col min="6153" max="6153" width="23.85546875" style="1" bestFit="1" customWidth="1"/>
    <col min="6154" max="6154" width="23.42578125" style="1" bestFit="1" customWidth="1"/>
    <col min="6155" max="6155" width="3" style="1" bestFit="1" customWidth="1"/>
    <col min="6156" max="6401" width="8.85546875" style="1"/>
    <col min="6402" max="6402" width="19.28515625" style="1" bestFit="1" customWidth="1"/>
    <col min="6403" max="6403" width="14.85546875" style="1" bestFit="1" customWidth="1"/>
    <col min="6404" max="6405" width="8.85546875" style="1"/>
    <col min="6406" max="6407" width="3" style="1" bestFit="1" customWidth="1"/>
    <col min="6408" max="6408" width="2" style="1" bestFit="1" customWidth="1"/>
    <col min="6409" max="6409" width="23.85546875" style="1" bestFit="1" customWidth="1"/>
    <col min="6410" max="6410" width="23.42578125" style="1" bestFit="1" customWidth="1"/>
    <col min="6411" max="6411" width="3" style="1" bestFit="1" customWidth="1"/>
    <col min="6412" max="6657" width="8.85546875" style="1"/>
    <col min="6658" max="6658" width="19.28515625" style="1" bestFit="1" customWidth="1"/>
    <col min="6659" max="6659" width="14.85546875" style="1" bestFit="1" customWidth="1"/>
    <col min="6660" max="6661" width="8.85546875" style="1"/>
    <col min="6662" max="6663" width="3" style="1" bestFit="1" customWidth="1"/>
    <col min="6664" max="6664" width="2" style="1" bestFit="1" customWidth="1"/>
    <col min="6665" max="6665" width="23.85546875" style="1" bestFit="1" customWidth="1"/>
    <col min="6666" max="6666" width="23.42578125" style="1" bestFit="1" customWidth="1"/>
    <col min="6667" max="6667" width="3" style="1" bestFit="1" customWidth="1"/>
    <col min="6668" max="6913" width="8.85546875" style="1"/>
    <col min="6914" max="6914" width="19.28515625" style="1" bestFit="1" customWidth="1"/>
    <col min="6915" max="6915" width="14.85546875" style="1" bestFit="1" customWidth="1"/>
    <col min="6916" max="6917" width="8.85546875" style="1"/>
    <col min="6918" max="6919" width="3" style="1" bestFit="1" customWidth="1"/>
    <col min="6920" max="6920" width="2" style="1" bestFit="1" customWidth="1"/>
    <col min="6921" max="6921" width="23.85546875" style="1" bestFit="1" customWidth="1"/>
    <col min="6922" max="6922" width="23.42578125" style="1" bestFit="1" customWidth="1"/>
    <col min="6923" max="6923" width="3" style="1" bestFit="1" customWidth="1"/>
    <col min="6924" max="7169" width="8.85546875" style="1"/>
    <col min="7170" max="7170" width="19.28515625" style="1" bestFit="1" customWidth="1"/>
    <col min="7171" max="7171" width="14.85546875" style="1" bestFit="1" customWidth="1"/>
    <col min="7172" max="7173" width="8.85546875" style="1"/>
    <col min="7174" max="7175" width="3" style="1" bestFit="1" customWidth="1"/>
    <col min="7176" max="7176" width="2" style="1" bestFit="1" customWidth="1"/>
    <col min="7177" max="7177" width="23.85546875" style="1" bestFit="1" customWidth="1"/>
    <col min="7178" max="7178" width="23.42578125" style="1" bestFit="1" customWidth="1"/>
    <col min="7179" max="7179" width="3" style="1" bestFit="1" customWidth="1"/>
    <col min="7180" max="7425" width="8.85546875" style="1"/>
    <col min="7426" max="7426" width="19.28515625" style="1" bestFit="1" customWidth="1"/>
    <col min="7427" max="7427" width="14.85546875" style="1" bestFit="1" customWidth="1"/>
    <col min="7428" max="7429" width="8.85546875" style="1"/>
    <col min="7430" max="7431" width="3" style="1" bestFit="1" customWidth="1"/>
    <col min="7432" max="7432" width="2" style="1" bestFit="1" customWidth="1"/>
    <col min="7433" max="7433" width="23.85546875" style="1" bestFit="1" customWidth="1"/>
    <col min="7434" max="7434" width="23.42578125" style="1" bestFit="1" customWidth="1"/>
    <col min="7435" max="7435" width="3" style="1" bestFit="1" customWidth="1"/>
    <col min="7436" max="7681" width="8.85546875" style="1"/>
    <col min="7682" max="7682" width="19.28515625" style="1" bestFit="1" customWidth="1"/>
    <col min="7683" max="7683" width="14.85546875" style="1" bestFit="1" customWidth="1"/>
    <col min="7684" max="7685" width="8.85546875" style="1"/>
    <col min="7686" max="7687" width="3" style="1" bestFit="1" customWidth="1"/>
    <col min="7688" max="7688" width="2" style="1" bestFit="1" customWidth="1"/>
    <col min="7689" max="7689" width="23.85546875" style="1" bestFit="1" customWidth="1"/>
    <col min="7690" max="7690" width="23.42578125" style="1" bestFit="1" customWidth="1"/>
    <col min="7691" max="7691" width="3" style="1" bestFit="1" customWidth="1"/>
    <col min="7692" max="7937" width="8.85546875" style="1"/>
    <col min="7938" max="7938" width="19.28515625" style="1" bestFit="1" customWidth="1"/>
    <col min="7939" max="7939" width="14.85546875" style="1" bestFit="1" customWidth="1"/>
    <col min="7940" max="7941" width="8.85546875" style="1"/>
    <col min="7942" max="7943" width="3" style="1" bestFit="1" customWidth="1"/>
    <col min="7944" max="7944" width="2" style="1" bestFit="1" customWidth="1"/>
    <col min="7945" max="7945" width="23.85546875" style="1" bestFit="1" customWidth="1"/>
    <col min="7946" max="7946" width="23.42578125" style="1" bestFit="1" customWidth="1"/>
    <col min="7947" max="7947" width="3" style="1" bestFit="1" customWidth="1"/>
    <col min="7948" max="8193" width="8.85546875" style="1"/>
    <col min="8194" max="8194" width="19.28515625" style="1" bestFit="1" customWidth="1"/>
    <col min="8195" max="8195" width="14.85546875" style="1" bestFit="1" customWidth="1"/>
    <col min="8196" max="8197" width="8.85546875" style="1"/>
    <col min="8198" max="8199" width="3" style="1" bestFit="1" customWidth="1"/>
    <col min="8200" max="8200" width="2" style="1" bestFit="1" customWidth="1"/>
    <col min="8201" max="8201" width="23.85546875" style="1" bestFit="1" customWidth="1"/>
    <col min="8202" max="8202" width="23.42578125" style="1" bestFit="1" customWidth="1"/>
    <col min="8203" max="8203" width="3" style="1" bestFit="1" customWidth="1"/>
    <col min="8204" max="8449" width="8.85546875" style="1"/>
    <col min="8450" max="8450" width="19.28515625" style="1" bestFit="1" customWidth="1"/>
    <col min="8451" max="8451" width="14.85546875" style="1" bestFit="1" customWidth="1"/>
    <col min="8452" max="8453" width="8.85546875" style="1"/>
    <col min="8454" max="8455" width="3" style="1" bestFit="1" customWidth="1"/>
    <col min="8456" max="8456" width="2" style="1" bestFit="1" customWidth="1"/>
    <col min="8457" max="8457" width="23.85546875" style="1" bestFit="1" customWidth="1"/>
    <col min="8458" max="8458" width="23.42578125" style="1" bestFit="1" customWidth="1"/>
    <col min="8459" max="8459" width="3" style="1" bestFit="1" customWidth="1"/>
    <col min="8460" max="8705" width="8.85546875" style="1"/>
    <col min="8706" max="8706" width="19.28515625" style="1" bestFit="1" customWidth="1"/>
    <col min="8707" max="8707" width="14.85546875" style="1" bestFit="1" customWidth="1"/>
    <col min="8708" max="8709" width="8.85546875" style="1"/>
    <col min="8710" max="8711" width="3" style="1" bestFit="1" customWidth="1"/>
    <col min="8712" max="8712" width="2" style="1" bestFit="1" customWidth="1"/>
    <col min="8713" max="8713" width="23.85546875" style="1" bestFit="1" customWidth="1"/>
    <col min="8714" max="8714" width="23.42578125" style="1" bestFit="1" customWidth="1"/>
    <col min="8715" max="8715" width="3" style="1" bestFit="1" customWidth="1"/>
    <col min="8716" max="8961" width="8.85546875" style="1"/>
    <col min="8962" max="8962" width="19.28515625" style="1" bestFit="1" customWidth="1"/>
    <col min="8963" max="8963" width="14.85546875" style="1" bestFit="1" customWidth="1"/>
    <col min="8964" max="8965" width="8.85546875" style="1"/>
    <col min="8966" max="8967" width="3" style="1" bestFit="1" customWidth="1"/>
    <col min="8968" max="8968" width="2" style="1" bestFit="1" customWidth="1"/>
    <col min="8969" max="8969" width="23.85546875" style="1" bestFit="1" customWidth="1"/>
    <col min="8970" max="8970" width="23.42578125" style="1" bestFit="1" customWidth="1"/>
    <col min="8971" max="8971" width="3" style="1" bestFit="1" customWidth="1"/>
    <col min="8972" max="9217" width="8.85546875" style="1"/>
    <col min="9218" max="9218" width="19.28515625" style="1" bestFit="1" customWidth="1"/>
    <col min="9219" max="9219" width="14.85546875" style="1" bestFit="1" customWidth="1"/>
    <col min="9220" max="9221" width="8.85546875" style="1"/>
    <col min="9222" max="9223" width="3" style="1" bestFit="1" customWidth="1"/>
    <col min="9224" max="9224" width="2" style="1" bestFit="1" customWidth="1"/>
    <col min="9225" max="9225" width="23.85546875" style="1" bestFit="1" customWidth="1"/>
    <col min="9226" max="9226" width="23.42578125" style="1" bestFit="1" customWidth="1"/>
    <col min="9227" max="9227" width="3" style="1" bestFit="1" customWidth="1"/>
    <col min="9228" max="9473" width="8.85546875" style="1"/>
    <col min="9474" max="9474" width="19.28515625" style="1" bestFit="1" customWidth="1"/>
    <col min="9475" max="9475" width="14.85546875" style="1" bestFit="1" customWidth="1"/>
    <col min="9476" max="9477" width="8.85546875" style="1"/>
    <col min="9478" max="9479" width="3" style="1" bestFit="1" customWidth="1"/>
    <col min="9480" max="9480" width="2" style="1" bestFit="1" customWidth="1"/>
    <col min="9481" max="9481" width="23.85546875" style="1" bestFit="1" customWidth="1"/>
    <col min="9482" max="9482" width="23.42578125" style="1" bestFit="1" customWidth="1"/>
    <col min="9483" max="9483" width="3" style="1" bestFit="1" customWidth="1"/>
    <col min="9484" max="9729" width="8.85546875" style="1"/>
    <col min="9730" max="9730" width="19.28515625" style="1" bestFit="1" customWidth="1"/>
    <col min="9731" max="9731" width="14.85546875" style="1" bestFit="1" customWidth="1"/>
    <col min="9732" max="9733" width="8.85546875" style="1"/>
    <col min="9734" max="9735" width="3" style="1" bestFit="1" customWidth="1"/>
    <col min="9736" max="9736" width="2" style="1" bestFit="1" customWidth="1"/>
    <col min="9737" max="9737" width="23.85546875" style="1" bestFit="1" customWidth="1"/>
    <col min="9738" max="9738" width="23.42578125" style="1" bestFit="1" customWidth="1"/>
    <col min="9739" max="9739" width="3" style="1" bestFit="1" customWidth="1"/>
    <col min="9740" max="9985" width="8.85546875" style="1"/>
    <col min="9986" max="9986" width="19.28515625" style="1" bestFit="1" customWidth="1"/>
    <col min="9987" max="9987" width="14.85546875" style="1" bestFit="1" customWidth="1"/>
    <col min="9988" max="9989" width="8.85546875" style="1"/>
    <col min="9990" max="9991" width="3" style="1" bestFit="1" customWidth="1"/>
    <col min="9992" max="9992" width="2" style="1" bestFit="1" customWidth="1"/>
    <col min="9993" max="9993" width="23.85546875" style="1" bestFit="1" customWidth="1"/>
    <col min="9994" max="9994" width="23.42578125" style="1" bestFit="1" customWidth="1"/>
    <col min="9995" max="9995" width="3" style="1" bestFit="1" customWidth="1"/>
    <col min="9996" max="10241" width="8.85546875" style="1"/>
    <col min="10242" max="10242" width="19.28515625" style="1" bestFit="1" customWidth="1"/>
    <col min="10243" max="10243" width="14.85546875" style="1" bestFit="1" customWidth="1"/>
    <col min="10244" max="10245" width="8.85546875" style="1"/>
    <col min="10246" max="10247" width="3" style="1" bestFit="1" customWidth="1"/>
    <col min="10248" max="10248" width="2" style="1" bestFit="1" customWidth="1"/>
    <col min="10249" max="10249" width="23.85546875" style="1" bestFit="1" customWidth="1"/>
    <col min="10250" max="10250" width="23.42578125" style="1" bestFit="1" customWidth="1"/>
    <col min="10251" max="10251" width="3" style="1" bestFit="1" customWidth="1"/>
    <col min="10252" max="10497" width="8.85546875" style="1"/>
    <col min="10498" max="10498" width="19.28515625" style="1" bestFit="1" customWidth="1"/>
    <col min="10499" max="10499" width="14.85546875" style="1" bestFit="1" customWidth="1"/>
    <col min="10500" max="10501" width="8.85546875" style="1"/>
    <col min="10502" max="10503" width="3" style="1" bestFit="1" customWidth="1"/>
    <col min="10504" max="10504" width="2" style="1" bestFit="1" customWidth="1"/>
    <col min="10505" max="10505" width="23.85546875" style="1" bestFit="1" customWidth="1"/>
    <col min="10506" max="10506" width="23.42578125" style="1" bestFit="1" customWidth="1"/>
    <col min="10507" max="10507" width="3" style="1" bestFit="1" customWidth="1"/>
    <col min="10508" max="10753" width="8.85546875" style="1"/>
    <col min="10754" max="10754" width="19.28515625" style="1" bestFit="1" customWidth="1"/>
    <col min="10755" max="10755" width="14.85546875" style="1" bestFit="1" customWidth="1"/>
    <col min="10756" max="10757" width="8.85546875" style="1"/>
    <col min="10758" max="10759" width="3" style="1" bestFit="1" customWidth="1"/>
    <col min="10760" max="10760" width="2" style="1" bestFit="1" customWidth="1"/>
    <col min="10761" max="10761" width="23.85546875" style="1" bestFit="1" customWidth="1"/>
    <col min="10762" max="10762" width="23.42578125" style="1" bestFit="1" customWidth="1"/>
    <col min="10763" max="10763" width="3" style="1" bestFit="1" customWidth="1"/>
    <col min="10764" max="11009" width="8.85546875" style="1"/>
    <col min="11010" max="11010" width="19.28515625" style="1" bestFit="1" customWidth="1"/>
    <col min="11011" max="11011" width="14.85546875" style="1" bestFit="1" customWidth="1"/>
    <col min="11012" max="11013" width="8.85546875" style="1"/>
    <col min="11014" max="11015" width="3" style="1" bestFit="1" customWidth="1"/>
    <col min="11016" max="11016" width="2" style="1" bestFit="1" customWidth="1"/>
    <col min="11017" max="11017" width="23.85546875" style="1" bestFit="1" customWidth="1"/>
    <col min="11018" max="11018" width="23.42578125" style="1" bestFit="1" customWidth="1"/>
    <col min="11019" max="11019" width="3" style="1" bestFit="1" customWidth="1"/>
    <col min="11020" max="11265" width="8.85546875" style="1"/>
    <col min="11266" max="11266" width="19.28515625" style="1" bestFit="1" customWidth="1"/>
    <col min="11267" max="11267" width="14.85546875" style="1" bestFit="1" customWidth="1"/>
    <col min="11268" max="11269" width="8.85546875" style="1"/>
    <col min="11270" max="11271" width="3" style="1" bestFit="1" customWidth="1"/>
    <col min="11272" max="11272" width="2" style="1" bestFit="1" customWidth="1"/>
    <col min="11273" max="11273" width="23.85546875" style="1" bestFit="1" customWidth="1"/>
    <col min="11274" max="11274" width="23.42578125" style="1" bestFit="1" customWidth="1"/>
    <col min="11275" max="11275" width="3" style="1" bestFit="1" customWidth="1"/>
    <col min="11276" max="11521" width="8.85546875" style="1"/>
    <col min="11522" max="11522" width="19.28515625" style="1" bestFit="1" customWidth="1"/>
    <col min="11523" max="11523" width="14.85546875" style="1" bestFit="1" customWidth="1"/>
    <col min="11524" max="11525" width="8.85546875" style="1"/>
    <col min="11526" max="11527" width="3" style="1" bestFit="1" customWidth="1"/>
    <col min="11528" max="11528" width="2" style="1" bestFit="1" customWidth="1"/>
    <col min="11529" max="11529" width="23.85546875" style="1" bestFit="1" customWidth="1"/>
    <col min="11530" max="11530" width="23.42578125" style="1" bestFit="1" customWidth="1"/>
    <col min="11531" max="11531" width="3" style="1" bestFit="1" customWidth="1"/>
    <col min="11532" max="11777" width="8.85546875" style="1"/>
    <col min="11778" max="11778" width="19.28515625" style="1" bestFit="1" customWidth="1"/>
    <col min="11779" max="11779" width="14.85546875" style="1" bestFit="1" customWidth="1"/>
    <col min="11780" max="11781" width="8.85546875" style="1"/>
    <col min="11782" max="11783" width="3" style="1" bestFit="1" customWidth="1"/>
    <col min="11784" max="11784" width="2" style="1" bestFit="1" customWidth="1"/>
    <col min="11785" max="11785" width="23.85546875" style="1" bestFit="1" customWidth="1"/>
    <col min="11786" max="11786" width="23.42578125" style="1" bestFit="1" customWidth="1"/>
    <col min="11787" max="11787" width="3" style="1" bestFit="1" customWidth="1"/>
    <col min="11788" max="12033" width="8.85546875" style="1"/>
    <col min="12034" max="12034" width="19.28515625" style="1" bestFit="1" customWidth="1"/>
    <col min="12035" max="12035" width="14.85546875" style="1" bestFit="1" customWidth="1"/>
    <col min="12036" max="12037" width="8.85546875" style="1"/>
    <col min="12038" max="12039" width="3" style="1" bestFit="1" customWidth="1"/>
    <col min="12040" max="12040" width="2" style="1" bestFit="1" customWidth="1"/>
    <col min="12041" max="12041" width="23.85546875" style="1" bestFit="1" customWidth="1"/>
    <col min="12042" max="12042" width="23.42578125" style="1" bestFit="1" customWidth="1"/>
    <col min="12043" max="12043" width="3" style="1" bestFit="1" customWidth="1"/>
    <col min="12044" max="12289" width="8.85546875" style="1"/>
    <col min="12290" max="12290" width="19.28515625" style="1" bestFit="1" customWidth="1"/>
    <col min="12291" max="12291" width="14.85546875" style="1" bestFit="1" customWidth="1"/>
    <col min="12292" max="12293" width="8.85546875" style="1"/>
    <col min="12294" max="12295" width="3" style="1" bestFit="1" customWidth="1"/>
    <col min="12296" max="12296" width="2" style="1" bestFit="1" customWidth="1"/>
    <col min="12297" max="12297" width="23.85546875" style="1" bestFit="1" customWidth="1"/>
    <col min="12298" max="12298" width="23.42578125" style="1" bestFit="1" customWidth="1"/>
    <col min="12299" max="12299" width="3" style="1" bestFit="1" customWidth="1"/>
    <col min="12300" max="12545" width="8.85546875" style="1"/>
    <col min="12546" max="12546" width="19.28515625" style="1" bestFit="1" customWidth="1"/>
    <col min="12547" max="12547" width="14.85546875" style="1" bestFit="1" customWidth="1"/>
    <col min="12548" max="12549" width="8.85546875" style="1"/>
    <col min="12550" max="12551" width="3" style="1" bestFit="1" customWidth="1"/>
    <col min="12552" max="12552" width="2" style="1" bestFit="1" customWidth="1"/>
    <col min="12553" max="12553" width="23.85546875" style="1" bestFit="1" customWidth="1"/>
    <col min="12554" max="12554" width="23.42578125" style="1" bestFit="1" customWidth="1"/>
    <col min="12555" max="12555" width="3" style="1" bestFit="1" customWidth="1"/>
    <col min="12556" max="12801" width="8.85546875" style="1"/>
    <col min="12802" max="12802" width="19.28515625" style="1" bestFit="1" customWidth="1"/>
    <col min="12803" max="12803" width="14.85546875" style="1" bestFit="1" customWidth="1"/>
    <col min="12804" max="12805" width="8.85546875" style="1"/>
    <col min="12806" max="12807" width="3" style="1" bestFit="1" customWidth="1"/>
    <col min="12808" max="12808" width="2" style="1" bestFit="1" customWidth="1"/>
    <col min="12809" max="12809" width="23.85546875" style="1" bestFit="1" customWidth="1"/>
    <col min="12810" max="12810" width="23.42578125" style="1" bestFit="1" customWidth="1"/>
    <col min="12811" max="12811" width="3" style="1" bestFit="1" customWidth="1"/>
    <col min="12812" max="13057" width="8.85546875" style="1"/>
    <col min="13058" max="13058" width="19.28515625" style="1" bestFit="1" customWidth="1"/>
    <col min="13059" max="13059" width="14.85546875" style="1" bestFit="1" customWidth="1"/>
    <col min="13060" max="13061" width="8.85546875" style="1"/>
    <col min="13062" max="13063" width="3" style="1" bestFit="1" customWidth="1"/>
    <col min="13064" max="13064" width="2" style="1" bestFit="1" customWidth="1"/>
    <col min="13065" max="13065" width="23.85546875" style="1" bestFit="1" customWidth="1"/>
    <col min="13066" max="13066" width="23.42578125" style="1" bestFit="1" customWidth="1"/>
    <col min="13067" max="13067" width="3" style="1" bestFit="1" customWidth="1"/>
    <col min="13068" max="13313" width="8.85546875" style="1"/>
    <col min="13314" max="13314" width="19.28515625" style="1" bestFit="1" customWidth="1"/>
    <col min="13315" max="13315" width="14.85546875" style="1" bestFit="1" customWidth="1"/>
    <col min="13316" max="13317" width="8.85546875" style="1"/>
    <col min="13318" max="13319" width="3" style="1" bestFit="1" customWidth="1"/>
    <col min="13320" max="13320" width="2" style="1" bestFit="1" customWidth="1"/>
    <col min="13321" max="13321" width="23.85546875" style="1" bestFit="1" customWidth="1"/>
    <col min="13322" max="13322" width="23.42578125" style="1" bestFit="1" customWidth="1"/>
    <col min="13323" max="13323" width="3" style="1" bestFit="1" customWidth="1"/>
    <col min="13324" max="13569" width="8.85546875" style="1"/>
    <col min="13570" max="13570" width="19.28515625" style="1" bestFit="1" customWidth="1"/>
    <col min="13571" max="13571" width="14.85546875" style="1" bestFit="1" customWidth="1"/>
    <col min="13572" max="13573" width="8.85546875" style="1"/>
    <col min="13574" max="13575" width="3" style="1" bestFit="1" customWidth="1"/>
    <col min="13576" max="13576" width="2" style="1" bestFit="1" customWidth="1"/>
    <col min="13577" max="13577" width="23.85546875" style="1" bestFit="1" customWidth="1"/>
    <col min="13578" max="13578" width="23.42578125" style="1" bestFit="1" customWidth="1"/>
    <col min="13579" max="13579" width="3" style="1" bestFit="1" customWidth="1"/>
    <col min="13580" max="13825" width="8.85546875" style="1"/>
    <col min="13826" max="13826" width="19.28515625" style="1" bestFit="1" customWidth="1"/>
    <col min="13827" max="13827" width="14.85546875" style="1" bestFit="1" customWidth="1"/>
    <col min="13828" max="13829" width="8.85546875" style="1"/>
    <col min="13830" max="13831" width="3" style="1" bestFit="1" customWidth="1"/>
    <col min="13832" max="13832" width="2" style="1" bestFit="1" customWidth="1"/>
    <col min="13833" max="13833" width="23.85546875" style="1" bestFit="1" customWidth="1"/>
    <col min="13834" max="13834" width="23.42578125" style="1" bestFit="1" customWidth="1"/>
    <col min="13835" max="13835" width="3" style="1" bestFit="1" customWidth="1"/>
    <col min="13836" max="14081" width="8.85546875" style="1"/>
    <col min="14082" max="14082" width="19.28515625" style="1" bestFit="1" customWidth="1"/>
    <col min="14083" max="14083" width="14.85546875" style="1" bestFit="1" customWidth="1"/>
    <col min="14084" max="14085" width="8.85546875" style="1"/>
    <col min="14086" max="14087" width="3" style="1" bestFit="1" customWidth="1"/>
    <col min="14088" max="14088" width="2" style="1" bestFit="1" customWidth="1"/>
    <col min="14089" max="14089" width="23.85546875" style="1" bestFit="1" customWidth="1"/>
    <col min="14090" max="14090" width="23.42578125" style="1" bestFit="1" customWidth="1"/>
    <col min="14091" max="14091" width="3" style="1" bestFit="1" customWidth="1"/>
    <col min="14092" max="14337" width="8.85546875" style="1"/>
    <col min="14338" max="14338" width="19.28515625" style="1" bestFit="1" customWidth="1"/>
    <col min="14339" max="14339" width="14.85546875" style="1" bestFit="1" customWidth="1"/>
    <col min="14340" max="14341" width="8.85546875" style="1"/>
    <col min="14342" max="14343" width="3" style="1" bestFit="1" customWidth="1"/>
    <col min="14344" max="14344" width="2" style="1" bestFit="1" customWidth="1"/>
    <col min="14345" max="14345" width="23.85546875" style="1" bestFit="1" customWidth="1"/>
    <col min="14346" max="14346" width="23.42578125" style="1" bestFit="1" customWidth="1"/>
    <col min="14347" max="14347" width="3" style="1" bestFit="1" customWidth="1"/>
    <col min="14348" max="14593" width="8.85546875" style="1"/>
    <col min="14594" max="14594" width="19.28515625" style="1" bestFit="1" customWidth="1"/>
    <col min="14595" max="14595" width="14.85546875" style="1" bestFit="1" customWidth="1"/>
    <col min="14596" max="14597" width="8.85546875" style="1"/>
    <col min="14598" max="14599" width="3" style="1" bestFit="1" customWidth="1"/>
    <col min="14600" max="14600" width="2" style="1" bestFit="1" customWidth="1"/>
    <col min="14601" max="14601" width="23.85546875" style="1" bestFit="1" customWidth="1"/>
    <col min="14602" max="14602" width="23.42578125" style="1" bestFit="1" customWidth="1"/>
    <col min="14603" max="14603" width="3" style="1" bestFit="1" customWidth="1"/>
    <col min="14604" max="14849" width="8.85546875" style="1"/>
    <col min="14850" max="14850" width="19.28515625" style="1" bestFit="1" customWidth="1"/>
    <col min="14851" max="14851" width="14.85546875" style="1" bestFit="1" customWidth="1"/>
    <col min="14852" max="14853" width="8.85546875" style="1"/>
    <col min="14854" max="14855" width="3" style="1" bestFit="1" customWidth="1"/>
    <col min="14856" max="14856" width="2" style="1" bestFit="1" customWidth="1"/>
    <col min="14857" max="14857" width="23.85546875" style="1" bestFit="1" customWidth="1"/>
    <col min="14858" max="14858" width="23.42578125" style="1" bestFit="1" customWidth="1"/>
    <col min="14859" max="14859" width="3" style="1" bestFit="1" customWidth="1"/>
    <col min="14860" max="15105" width="8.85546875" style="1"/>
    <col min="15106" max="15106" width="19.28515625" style="1" bestFit="1" customWidth="1"/>
    <col min="15107" max="15107" width="14.85546875" style="1" bestFit="1" customWidth="1"/>
    <col min="15108" max="15109" width="8.85546875" style="1"/>
    <col min="15110" max="15111" width="3" style="1" bestFit="1" customWidth="1"/>
    <col min="15112" max="15112" width="2" style="1" bestFit="1" customWidth="1"/>
    <col min="15113" max="15113" width="23.85546875" style="1" bestFit="1" customWidth="1"/>
    <col min="15114" max="15114" width="23.42578125" style="1" bestFit="1" customWidth="1"/>
    <col min="15115" max="15115" width="3" style="1" bestFit="1" customWidth="1"/>
    <col min="15116" max="15361" width="8.85546875" style="1"/>
    <col min="15362" max="15362" width="19.28515625" style="1" bestFit="1" customWidth="1"/>
    <col min="15363" max="15363" width="14.85546875" style="1" bestFit="1" customWidth="1"/>
    <col min="15364" max="15365" width="8.85546875" style="1"/>
    <col min="15366" max="15367" width="3" style="1" bestFit="1" customWidth="1"/>
    <col min="15368" max="15368" width="2" style="1" bestFit="1" customWidth="1"/>
    <col min="15369" max="15369" width="23.85546875" style="1" bestFit="1" customWidth="1"/>
    <col min="15370" max="15370" width="23.42578125" style="1" bestFit="1" customWidth="1"/>
    <col min="15371" max="15371" width="3" style="1" bestFit="1" customWidth="1"/>
    <col min="15372" max="15617" width="8.85546875" style="1"/>
    <col min="15618" max="15618" width="19.28515625" style="1" bestFit="1" customWidth="1"/>
    <col min="15619" max="15619" width="14.85546875" style="1" bestFit="1" customWidth="1"/>
    <col min="15620" max="15621" width="8.85546875" style="1"/>
    <col min="15622" max="15623" width="3" style="1" bestFit="1" customWidth="1"/>
    <col min="15624" max="15624" width="2" style="1" bestFit="1" customWidth="1"/>
    <col min="15625" max="15625" width="23.85546875" style="1" bestFit="1" customWidth="1"/>
    <col min="15626" max="15626" width="23.42578125" style="1" bestFit="1" customWidth="1"/>
    <col min="15627" max="15627" width="3" style="1" bestFit="1" customWidth="1"/>
    <col min="15628" max="15873" width="8.85546875" style="1"/>
    <col min="15874" max="15874" width="19.28515625" style="1" bestFit="1" customWidth="1"/>
    <col min="15875" max="15875" width="14.85546875" style="1" bestFit="1" customWidth="1"/>
    <col min="15876" max="15877" width="8.85546875" style="1"/>
    <col min="15878" max="15879" width="3" style="1" bestFit="1" customWidth="1"/>
    <col min="15880" max="15880" width="2" style="1" bestFit="1" customWidth="1"/>
    <col min="15881" max="15881" width="23.85546875" style="1" bestFit="1" customWidth="1"/>
    <col min="15882" max="15882" width="23.42578125" style="1" bestFit="1" customWidth="1"/>
    <col min="15883" max="15883" width="3" style="1" bestFit="1" customWidth="1"/>
    <col min="15884" max="16129" width="8.85546875" style="1"/>
    <col min="16130" max="16130" width="19.28515625" style="1" bestFit="1" customWidth="1"/>
    <col min="16131" max="16131" width="14.85546875" style="1" bestFit="1" customWidth="1"/>
    <col min="16132" max="16133" width="8.85546875" style="1"/>
    <col min="16134" max="16135" width="3" style="1" bestFit="1" customWidth="1"/>
    <col min="16136" max="16136" width="2" style="1" bestFit="1" customWidth="1"/>
    <col min="16137" max="16137" width="23.85546875" style="1" bestFit="1" customWidth="1"/>
    <col min="16138" max="16138" width="23.42578125" style="1" bestFit="1" customWidth="1"/>
    <col min="16139" max="16139" width="3" style="1" bestFit="1" customWidth="1"/>
    <col min="16140" max="16384" width="8.85546875" style="1"/>
  </cols>
  <sheetData>
    <row r="1" spans="1:11" x14ac:dyDescent="0.2">
      <c r="A1" s="1">
        <v>2</v>
      </c>
      <c r="B1" s="1" t="s">
        <v>25</v>
      </c>
      <c r="C1" s="1" t="s">
        <v>26</v>
      </c>
      <c r="E1" s="1" t="str">
        <f t="shared" ref="E1:E64" si="0">+TEXT(K1,"00")&amp;TEXT(F1,"00")&amp;TEXT(G1,"00")&amp;TEXT(H1,"0")</f>
        <v>0200000</v>
      </c>
      <c r="F1" s="1">
        <v>0</v>
      </c>
      <c r="G1" s="1">
        <v>0</v>
      </c>
      <c r="H1" s="1">
        <v>0</v>
      </c>
      <c r="I1" s="1" t="s">
        <v>27</v>
      </c>
      <c r="J1" s="1" t="s">
        <v>25</v>
      </c>
      <c r="K1" s="1">
        <v>2</v>
      </c>
    </row>
    <row r="2" spans="1:11" x14ac:dyDescent="0.2">
      <c r="A2" s="1">
        <v>4</v>
      </c>
      <c r="B2" s="1" t="s">
        <v>28</v>
      </c>
      <c r="C2" s="1" t="s">
        <v>29</v>
      </c>
      <c r="E2" s="1" t="str">
        <f t="shared" si="0"/>
        <v>0201000</v>
      </c>
      <c r="F2" s="1">
        <v>1</v>
      </c>
      <c r="G2" s="1">
        <v>0</v>
      </c>
      <c r="H2" s="1">
        <v>0</v>
      </c>
      <c r="I2" s="1" t="s">
        <v>30</v>
      </c>
      <c r="J2" s="1" t="s">
        <v>31</v>
      </c>
      <c r="K2" s="1">
        <v>2</v>
      </c>
    </row>
    <row r="3" spans="1:11" x14ac:dyDescent="0.2">
      <c r="A3" s="1">
        <v>6</v>
      </c>
      <c r="B3" s="1" t="s">
        <v>32</v>
      </c>
      <c r="C3" s="1" t="s">
        <v>33</v>
      </c>
      <c r="E3" s="1" t="str">
        <f t="shared" si="0"/>
        <v>0201011</v>
      </c>
      <c r="F3" s="1">
        <v>1</v>
      </c>
      <c r="G3" s="1">
        <v>1</v>
      </c>
      <c r="H3" s="1">
        <v>1</v>
      </c>
      <c r="I3" s="1" t="s">
        <v>34</v>
      </c>
      <c r="J3" s="1" t="s">
        <v>35</v>
      </c>
      <c r="K3" s="1">
        <v>2</v>
      </c>
    </row>
    <row r="4" spans="1:11" x14ac:dyDescent="0.2">
      <c r="A4" s="1">
        <v>8</v>
      </c>
      <c r="B4" s="1" t="s">
        <v>36</v>
      </c>
      <c r="C4" s="1" t="s">
        <v>37</v>
      </c>
      <c r="E4" s="1" t="str">
        <f t="shared" si="0"/>
        <v>0201022</v>
      </c>
      <c r="F4" s="1">
        <v>1</v>
      </c>
      <c r="G4" s="1">
        <v>2</v>
      </c>
      <c r="H4" s="1">
        <v>2</v>
      </c>
      <c r="I4" s="1" t="s">
        <v>34</v>
      </c>
      <c r="J4" s="1" t="s">
        <v>35</v>
      </c>
      <c r="K4" s="1">
        <v>2</v>
      </c>
    </row>
    <row r="5" spans="1:11" x14ac:dyDescent="0.2">
      <c r="A5" s="1">
        <v>10</v>
      </c>
      <c r="B5" s="1" t="s">
        <v>38</v>
      </c>
      <c r="C5" s="1" t="s">
        <v>39</v>
      </c>
      <c r="E5" s="1" t="str">
        <f t="shared" si="0"/>
        <v>0201032</v>
      </c>
      <c r="F5" s="1">
        <v>1</v>
      </c>
      <c r="G5" s="1">
        <v>3</v>
      </c>
      <c r="H5" s="1">
        <v>2</v>
      </c>
      <c r="I5" s="1" t="s">
        <v>34</v>
      </c>
      <c r="J5" s="1" t="s">
        <v>40</v>
      </c>
      <c r="K5" s="1">
        <v>2</v>
      </c>
    </row>
    <row r="6" spans="1:11" x14ac:dyDescent="0.2">
      <c r="A6" s="1">
        <v>12</v>
      </c>
      <c r="B6" s="1" t="s">
        <v>41</v>
      </c>
      <c r="C6" s="1" t="s">
        <v>42</v>
      </c>
      <c r="E6" s="1" t="str">
        <f t="shared" si="0"/>
        <v>0201043</v>
      </c>
      <c r="F6" s="1">
        <v>1</v>
      </c>
      <c r="G6" s="1">
        <v>4</v>
      </c>
      <c r="H6" s="1">
        <v>3</v>
      </c>
      <c r="I6" s="1" t="s">
        <v>34</v>
      </c>
      <c r="J6" s="1" t="s">
        <v>43</v>
      </c>
      <c r="K6" s="1">
        <v>2</v>
      </c>
    </row>
    <row r="7" spans="1:11" x14ac:dyDescent="0.2">
      <c r="A7" s="1">
        <v>14</v>
      </c>
      <c r="B7" s="1" t="s">
        <v>44</v>
      </c>
      <c r="C7" s="1" t="s">
        <v>45</v>
      </c>
      <c r="E7" s="1" t="str">
        <f t="shared" si="0"/>
        <v>0201052</v>
      </c>
      <c r="F7" s="1">
        <v>1</v>
      </c>
      <c r="G7" s="1">
        <v>5</v>
      </c>
      <c r="H7" s="1">
        <v>2</v>
      </c>
      <c r="I7" s="1" t="s">
        <v>34</v>
      </c>
      <c r="J7" s="1" t="s">
        <v>46</v>
      </c>
      <c r="K7" s="1">
        <v>2</v>
      </c>
    </row>
    <row r="8" spans="1:11" x14ac:dyDescent="0.2">
      <c r="A8" s="1">
        <v>16</v>
      </c>
      <c r="B8" s="1" t="s">
        <v>47</v>
      </c>
      <c r="C8" s="1" t="s">
        <v>48</v>
      </c>
      <c r="E8" s="1" t="str">
        <f t="shared" si="0"/>
        <v>0201062</v>
      </c>
      <c r="F8" s="1">
        <v>1</v>
      </c>
      <c r="G8" s="1">
        <v>6</v>
      </c>
      <c r="H8" s="1">
        <v>2</v>
      </c>
      <c r="I8" s="1" t="s">
        <v>34</v>
      </c>
      <c r="J8" s="1" t="s">
        <v>49</v>
      </c>
      <c r="K8" s="1">
        <v>2</v>
      </c>
    </row>
    <row r="9" spans="1:11" x14ac:dyDescent="0.2">
      <c r="A9" s="1">
        <v>18</v>
      </c>
      <c r="B9" s="1" t="s">
        <v>50</v>
      </c>
      <c r="C9" s="1" t="s">
        <v>51</v>
      </c>
      <c r="E9" s="1" t="str">
        <f t="shared" si="0"/>
        <v>0202000</v>
      </c>
      <c r="F9" s="1">
        <v>2</v>
      </c>
      <c r="G9" s="1">
        <v>0</v>
      </c>
      <c r="H9" s="1">
        <v>0</v>
      </c>
      <c r="I9" s="1" t="s">
        <v>30</v>
      </c>
      <c r="J9" s="1" t="s">
        <v>52</v>
      </c>
      <c r="K9" s="1">
        <v>2</v>
      </c>
    </row>
    <row r="10" spans="1:11" x14ac:dyDescent="0.2">
      <c r="A10" s="1">
        <v>20</v>
      </c>
      <c r="B10" s="1" t="s">
        <v>53</v>
      </c>
      <c r="C10" s="1" t="s">
        <v>54</v>
      </c>
      <c r="E10" s="1" t="str">
        <f t="shared" si="0"/>
        <v>0202011</v>
      </c>
      <c r="F10" s="1">
        <v>2</v>
      </c>
      <c r="G10" s="1">
        <v>1</v>
      </c>
      <c r="H10" s="1">
        <v>1</v>
      </c>
      <c r="I10" s="1" t="s">
        <v>34</v>
      </c>
      <c r="J10" s="1" t="s">
        <v>55</v>
      </c>
      <c r="K10" s="1">
        <v>2</v>
      </c>
    </row>
    <row r="11" spans="1:11" x14ac:dyDescent="0.2">
      <c r="A11" s="1">
        <v>22</v>
      </c>
      <c r="B11" s="1" t="s">
        <v>56</v>
      </c>
      <c r="C11" s="1" t="s">
        <v>57</v>
      </c>
      <c r="E11" s="1" t="str">
        <f t="shared" si="0"/>
        <v>0202021</v>
      </c>
      <c r="F11" s="1">
        <v>2</v>
      </c>
      <c r="G11" s="1">
        <v>2</v>
      </c>
      <c r="H11" s="1">
        <v>1</v>
      </c>
      <c r="I11" s="1" t="s">
        <v>34</v>
      </c>
      <c r="J11" s="1" t="s">
        <v>58</v>
      </c>
      <c r="K11" s="1">
        <v>2</v>
      </c>
    </row>
    <row r="12" spans="1:11" x14ac:dyDescent="0.2">
      <c r="A12" s="1">
        <v>24</v>
      </c>
      <c r="B12" s="1" t="s">
        <v>59</v>
      </c>
      <c r="C12" s="1" t="s">
        <v>60</v>
      </c>
      <c r="E12" s="1" t="str">
        <f t="shared" si="0"/>
        <v>0202031</v>
      </c>
      <c r="F12" s="1">
        <v>2</v>
      </c>
      <c r="G12" s="1">
        <v>3</v>
      </c>
      <c r="H12" s="1">
        <v>1</v>
      </c>
      <c r="I12" s="1" t="s">
        <v>34</v>
      </c>
      <c r="J12" s="1" t="s">
        <v>61</v>
      </c>
      <c r="K12" s="1">
        <v>2</v>
      </c>
    </row>
    <row r="13" spans="1:11" x14ac:dyDescent="0.2">
      <c r="A13" s="1">
        <v>26</v>
      </c>
      <c r="B13" s="1" t="s">
        <v>62</v>
      </c>
      <c r="C13" s="1" t="s">
        <v>63</v>
      </c>
      <c r="E13" s="1" t="str">
        <f t="shared" si="0"/>
        <v>0202041</v>
      </c>
      <c r="F13" s="1">
        <v>2</v>
      </c>
      <c r="G13" s="1">
        <v>4</v>
      </c>
      <c r="H13" s="1">
        <v>1</v>
      </c>
      <c r="I13" s="1" t="s">
        <v>34</v>
      </c>
      <c r="J13" s="1" t="s">
        <v>64</v>
      </c>
      <c r="K13" s="1">
        <v>2</v>
      </c>
    </row>
    <row r="14" spans="1:11" x14ac:dyDescent="0.2">
      <c r="A14" s="1">
        <v>28</v>
      </c>
      <c r="B14" s="1" t="s">
        <v>65</v>
      </c>
      <c r="C14" s="1" t="s">
        <v>66</v>
      </c>
      <c r="E14" s="1" t="str">
        <f t="shared" si="0"/>
        <v>0202052</v>
      </c>
      <c r="F14" s="1">
        <v>2</v>
      </c>
      <c r="G14" s="1">
        <v>5</v>
      </c>
      <c r="H14" s="1">
        <v>2</v>
      </c>
      <c r="I14" s="1" t="s">
        <v>34</v>
      </c>
      <c r="J14" s="1" t="s">
        <v>58</v>
      </c>
      <c r="K14" s="1">
        <v>2</v>
      </c>
    </row>
    <row r="15" spans="1:11" x14ac:dyDescent="0.2">
      <c r="A15" s="1">
        <v>30</v>
      </c>
      <c r="B15" s="1" t="s">
        <v>67</v>
      </c>
      <c r="C15" s="1" t="s">
        <v>68</v>
      </c>
      <c r="E15" s="1" t="str">
        <f t="shared" si="0"/>
        <v>0202062</v>
      </c>
      <c r="F15" s="1">
        <v>2</v>
      </c>
      <c r="G15" s="1">
        <v>6</v>
      </c>
      <c r="H15" s="1">
        <v>2</v>
      </c>
      <c r="I15" s="1" t="s">
        <v>34</v>
      </c>
      <c r="J15" s="1" t="s">
        <v>69</v>
      </c>
      <c r="K15" s="1">
        <v>2</v>
      </c>
    </row>
    <row r="16" spans="1:11" x14ac:dyDescent="0.2">
      <c r="A16" s="1">
        <v>32</v>
      </c>
      <c r="B16" s="1" t="s">
        <v>70</v>
      </c>
      <c r="C16" s="1" t="s">
        <v>71</v>
      </c>
      <c r="E16" s="1" t="str">
        <f t="shared" si="0"/>
        <v>0202073</v>
      </c>
      <c r="F16" s="1">
        <v>2</v>
      </c>
      <c r="G16" s="1">
        <v>7</v>
      </c>
      <c r="H16" s="1">
        <v>3</v>
      </c>
      <c r="I16" s="1" t="s">
        <v>34</v>
      </c>
      <c r="J16" s="1" t="s">
        <v>72</v>
      </c>
      <c r="K16" s="1">
        <v>2</v>
      </c>
    </row>
    <row r="17" spans="1:11" x14ac:dyDescent="0.2">
      <c r="E17" s="1" t="str">
        <f t="shared" si="0"/>
        <v>0203000</v>
      </c>
      <c r="F17" s="1">
        <v>3</v>
      </c>
      <c r="G17" s="1">
        <v>0</v>
      </c>
      <c r="H17" s="1">
        <v>0</v>
      </c>
      <c r="I17" s="1" t="s">
        <v>30</v>
      </c>
      <c r="J17" s="1" t="s">
        <v>73</v>
      </c>
      <c r="K17" s="1">
        <v>2</v>
      </c>
    </row>
    <row r="18" spans="1:11" x14ac:dyDescent="0.2">
      <c r="A18" s="1" t="str">
        <f>+TEXT(WKOD,"00")&amp;TEXT(PK,"00")&amp;TEXT(GK,"00")&amp;TEXT(GT,"0")</f>
        <v>1611053</v>
      </c>
      <c r="E18" s="1" t="str">
        <f t="shared" si="0"/>
        <v>0203011</v>
      </c>
      <c r="F18" s="1">
        <v>3</v>
      </c>
      <c r="G18" s="1">
        <v>1</v>
      </c>
      <c r="H18" s="1">
        <v>1</v>
      </c>
      <c r="I18" s="1" t="s">
        <v>34</v>
      </c>
      <c r="J18" s="1" t="s">
        <v>74</v>
      </c>
      <c r="K18" s="1">
        <v>2</v>
      </c>
    </row>
    <row r="19" spans="1:11" x14ac:dyDescent="0.2">
      <c r="A19" s="1" t="str">
        <f>+TEXT(WKOD,"00")&amp;TEXT(PK,"00")&amp;"000"</f>
        <v>1611000</v>
      </c>
      <c r="E19" s="1" t="str">
        <f t="shared" si="0"/>
        <v>0203022</v>
      </c>
      <c r="F19" s="1">
        <v>3</v>
      </c>
      <c r="G19" s="1">
        <v>2</v>
      </c>
      <c r="H19" s="1">
        <v>2</v>
      </c>
      <c r="I19" s="1" t="s">
        <v>34</v>
      </c>
      <c r="J19" s="1" t="s">
        <v>74</v>
      </c>
      <c r="K19" s="1">
        <v>2</v>
      </c>
    </row>
    <row r="20" spans="1:11" x14ac:dyDescent="0.2">
      <c r="E20" s="1" t="str">
        <f t="shared" si="0"/>
        <v>0203032</v>
      </c>
      <c r="F20" s="1">
        <v>3</v>
      </c>
      <c r="G20" s="1">
        <v>3</v>
      </c>
      <c r="H20" s="1">
        <v>2</v>
      </c>
      <c r="I20" s="1" t="s">
        <v>34</v>
      </c>
      <c r="J20" s="1" t="s">
        <v>75</v>
      </c>
      <c r="K20" s="1">
        <v>2</v>
      </c>
    </row>
    <row r="21" spans="1:11" x14ac:dyDescent="0.2">
      <c r="E21" s="1" t="str">
        <f t="shared" si="0"/>
        <v>0203042</v>
      </c>
      <c r="F21" s="1">
        <v>3</v>
      </c>
      <c r="G21" s="1">
        <v>4</v>
      </c>
      <c r="H21" s="1">
        <v>2</v>
      </c>
      <c r="I21" s="1" t="s">
        <v>34</v>
      </c>
      <c r="J21" s="1" t="s">
        <v>76</v>
      </c>
      <c r="K21" s="1">
        <v>2</v>
      </c>
    </row>
    <row r="22" spans="1:11" x14ac:dyDescent="0.2">
      <c r="E22" s="1" t="str">
        <f t="shared" si="0"/>
        <v>0203052</v>
      </c>
      <c r="F22" s="1">
        <v>3</v>
      </c>
      <c r="G22" s="1">
        <v>5</v>
      </c>
      <c r="H22" s="1">
        <v>2</v>
      </c>
      <c r="I22" s="1" t="s">
        <v>34</v>
      </c>
      <c r="J22" s="1" t="s">
        <v>77</v>
      </c>
      <c r="K22" s="1">
        <v>2</v>
      </c>
    </row>
    <row r="23" spans="1:11" x14ac:dyDescent="0.2">
      <c r="E23" s="1" t="str">
        <f t="shared" si="0"/>
        <v>0203062</v>
      </c>
      <c r="F23" s="1">
        <v>3</v>
      </c>
      <c r="G23" s="1">
        <v>6</v>
      </c>
      <c r="H23" s="1">
        <v>2</v>
      </c>
      <c r="I23" s="1" t="s">
        <v>34</v>
      </c>
      <c r="J23" s="1" t="s">
        <v>78</v>
      </c>
      <c r="K23" s="1">
        <v>2</v>
      </c>
    </row>
    <row r="24" spans="1:11" x14ac:dyDescent="0.2">
      <c r="E24" s="1" t="str">
        <f t="shared" si="0"/>
        <v>0204000</v>
      </c>
      <c r="F24" s="1">
        <v>4</v>
      </c>
      <c r="G24" s="1">
        <v>0</v>
      </c>
      <c r="H24" s="1">
        <v>0</v>
      </c>
      <c r="I24" s="1" t="s">
        <v>30</v>
      </c>
      <c r="J24" s="1" t="s">
        <v>79</v>
      </c>
      <c r="K24" s="1">
        <v>2</v>
      </c>
    </row>
    <row r="25" spans="1:11" x14ac:dyDescent="0.2">
      <c r="B25" s="1" t="s">
        <v>80</v>
      </c>
      <c r="E25" s="1" t="str">
        <f t="shared" si="0"/>
        <v>0204013</v>
      </c>
      <c r="F25" s="1">
        <v>4</v>
      </c>
      <c r="G25" s="1">
        <v>1</v>
      </c>
      <c r="H25" s="1">
        <v>3</v>
      </c>
      <c r="I25" s="1" t="s">
        <v>34</v>
      </c>
      <c r="J25" s="1" t="s">
        <v>81</v>
      </c>
      <c r="K25" s="1">
        <v>2</v>
      </c>
    </row>
    <row r="26" spans="1:11" x14ac:dyDescent="0.2">
      <c r="B26" s="1" t="s">
        <v>82</v>
      </c>
      <c r="E26" s="1" t="str">
        <f t="shared" si="0"/>
        <v>0204022</v>
      </c>
      <c r="F26" s="1">
        <v>4</v>
      </c>
      <c r="G26" s="1">
        <v>2</v>
      </c>
      <c r="H26" s="1">
        <v>2</v>
      </c>
      <c r="I26" s="1" t="s">
        <v>34</v>
      </c>
      <c r="J26" s="1" t="s">
        <v>83</v>
      </c>
      <c r="K26" s="1">
        <v>2</v>
      </c>
    </row>
    <row r="27" spans="1:11" x14ac:dyDescent="0.2">
      <c r="E27" s="1" t="str">
        <f t="shared" si="0"/>
        <v>0204032</v>
      </c>
      <c r="F27" s="1">
        <v>4</v>
      </c>
      <c r="G27" s="1">
        <v>3</v>
      </c>
      <c r="H27" s="1">
        <v>2</v>
      </c>
      <c r="I27" s="1" t="s">
        <v>34</v>
      </c>
      <c r="J27" s="1" t="s">
        <v>84</v>
      </c>
      <c r="K27" s="1">
        <v>2</v>
      </c>
    </row>
    <row r="28" spans="1:11" x14ac:dyDescent="0.2">
      <c r="E28" s="1" t="str">
        <f t="shared" si="0"/>
        <v>0204043</v>
      </c>
      <c r="F28" s="1">
        <v>4</v>
      </c>
      <c r="G28" s="1">
        <v>4</v>
      </c>
      <c r="H28" s="1">
        <v>3</v>
      </c>
      <c r="I28" s="1" t="s">
        <v>34</v>
      </c>
      <c r="J28" s="1" t="s">
        <v>85</v>
      </c>
      <c r="K28" s="1">
        <v>2</v>
      </c>
    </row>
    <row r="29" spans="1:11" x14ac:dyDescent="0.2">
      <c r="E29" s="1" t="str">
        <f t="shared" si="0"/>
        <v>0205000</v>
      </c>
      <c r="F29" s="1">
        <v>5</v>
      </c>
      <c r="G29" s="1">
        <v>0</v>
      </c>
      <c r="H29" s="1">
        <v>0</v>
      </c>
      <c r="I29" s="1" t="s">
        <v>30</v>
      </c>
      <c r="J29" s="1" t="s">
        <v>86</v>
      </c>
      <c r="K29" s="1">
        <v>2</v>
      </c>
    </row>
    <row r="30" spans="1:11" x14ac:dyDescent="0.2">
      <c r="E30" s="1" t="str">
        <f t="shared" si="0"/>
        <v>0205011</v>
      </c>
      <c r="F30" s="1">
        <v>5</v>
      </c>
      <c r="G30" s="1">
        <v>1</v>
      </c>
      <c r="H30" s="1">
        <v>1</v>
      </c>
      <c r="I30" s="1" t="s">
        <v>34</v>
      </c>
      <c r="J30" s="1" t="s">
        <v>87</v>
      </c>
      <c r="K30" s="1">
        <v>2</v>
      </c>
    </row>
    <row r="31" spans="1:11" x14ac:dyDescent="0.2">
      <c r="E31" s="1" t="str">
        <f t="shared" si="0"/>
        <v>0205023</v>
      </c>
      <c r="F31" s="1">
        <v>5</v>
      </c>
      <c r="G31" s="1">
        <v>2</v>
      </c>
      <c r="H31" s="1">
        <v>3</v>
      </c>
      <c r="I31" s="1" t="s">
        <v>34</v>
      </c>
      <c r="J31" s="1" t="s">
        <v>88</v>
      </c>
      <c r="K31" s="1">
        <v>2</v>
      </c>
    </row>
    <row r="32" spans="1:11" x14ac:dyDescent="0.2">
      <c r="E32" s="1" t="str">
        <f t="shared" si="0"/>
        <v>0205032</v>
      </c>
      <c r="F32" s="1">
        <v>5</v>
      </c>
      <c r="G32" s="1">
        <v>3</v>
      </c>
      <c r="H32" s="1">
        <v>2</v>
      </c>
      <c r="I32" s="1" t="s">
        <v>34</v>
      </c>
      <c r="J32" s="1" t="s">
        <v>89</v>
      </c>
      <c r="K32" s="1">
        <v>2</v>
      </c>
    </row>
    <row r="33" spans="5:11" x14ac:dyDescent="0.2">
      <c r="E33" s="1" t="str">
        <f t="shared" si="0"/>
        <v>0205042</v>
      </c>
      <c r="F33" s="1">
        <v>5</v>
      </c>
      <c r="G33" s="1">
        <v>4</v>
      </c>
      <c r="H33" s="1">
        <v>2</v>
      </c>
      <c r="I33" s="1" t="s">
        <v>34</v>
      </c>
      <c r="J33" s="1" t="s">
        <v>90</v>
      </c>
      <c r="K33" s="1">
        <v>2</v>
      </c>
    </row>
    <row r="34" spans="5:11" x14ac:dyDescent="0.2">
      <c r="E34" s="1" t="str">
        <f t="shared" si="0"/>
        <v>0205052</v>
      </c>
      <c r="F34" s="1">
        <v>5</v>
      </c>
      <c r="G34" s="1">
        <v>5</v>
      </c>
      <c r="H34" s="1">
        <v>2</v>
      </c>
      <c r="I34" s="1" t="s">
        <v>34</v>
      </c>
      <c r="J34" s="1" t="s">
        <v>91</v>
      </c>
      <c r="K34" s="1">
        <v>2</v>
      </c>
    </row>
    <row r="35" spans="5:11" x14ac:dyDescent="0.2">
      <c r="E35" s="1" t="str">
        <f t="shared" si="0"/>
        <v>0205062</v>
      </c>
      <c r="F35" s="1">
        <v>5</v>
      </c>
      <c r="G35" s="1">
        <v>6</v>
      </c>
      <c r="H35" s="1">
        <v>2</v>
      </c>
      <c r="I35" s="1" t="s">
        <v>34</v>
      </c>
      <c r="J35" s="1" t="s">
        <v>92</v>
      </c>
      <c r="K35" s="1">
        <v>2</v>
      </c>
    </row>
    <row r="36" spans="5:11" x14ac:dyDescent="0.2">
      <c r="E36" s="1" t="str">
        <f t="shared" si="0"/>
        <v>0206000</v>
      </c>
      <c r="F36" s="1">
        <v>6</v>
      </c>
      <c r="G36" s="1">
        <v>0</v>
      </c>
      <c r="H36" s="1">
        <v>0</v>
      </c>
      <c r="I36" s="1" t="s">
        <v>30</v>
      </c>
      <c r="J36" s="1" t="s">
        <v>93</v>
      </c>
      <c r="K36" s="1">
        <v>2</v>
      </c>
    </row>
    <row r="37" spans="5:11" x14ac:dyDescent="0.2">
      <c r="E37" s="1" t="str">
        <f t="shared" si="0"/>
        <v>0206011</v>
      </c>
      <c r="F37" s="1">
        <v>6</v>
      </c>
      <c r="G37" s="1">
        <v>1</v>
      </c>
      <c r="H37" s="1">
        <v>1</v>
      </c>
      <c r="I37" s="1" t="s">
        <v>34</v>
      </c>
      <c r="J37" s="1" t="s">
        <v>94</v>
      </c>
      <c r="K37" s="1">
        <v>2</v>
      </c>
    </row>
    <row r="38" spans="5:11" x14ac:dyDescent="0.2">
      <c r="E38" s="1" t="str">
        <f t="shared" si="0"/>
        <v>0206021</v>
      </c>
      <c r="F38" s="1">
        <v>6</v>
      </c>
      <c r="G38" s="1">
        <v>2</v>
      </c>
      <c r="H38" s="1">
        <v>1</v>
      </c>
      <c r="I38" s="1" t="s">
        <v>34</v>
      </c>
      <c r="J38" s="1" t="s">
        <v>95</v>
      </c>
      <c r="K38" s="1">
        <v>2</v>
      </c>
    </row>
    <row r="39" spans="5:11" x14ac:dyDescent="0.2">
      <c r="E39" s="1" t="str">
        <f t="shared" si="0"/>
        <v>0206031</v>
      </c>
      <c r="F39" s="1">
        <v>6</v>
      </c>
      <c r="G39" s="1">
        <v>3</v>
      </c>
      <c r="H39" s="1">
        <v>1</v>
      </c>
      <c r="I39" s="1" t="s">
        <v>34</v>
      </c>
      <c r="J39" s="1" t="s">
        <v>96</v>
      </c>
      <c r="K39" s="1">
        <v>2</v>
      </c>
    </row>
    <row r="40" spans="5:11" x14ac:dyDescent="0.2">
      <c r="E40" s="1" t="str">
        <f t="shared" si="0"/>
        <v>0206041</v>
      </c>
      <c r="F40" s="1">
        <v>6</v>
      </c>
      <c r="G40" s="1">
        <v>4</v>
      </c>
      <c r="H40" s="1">
        <v>1</v>
      </c>
      <c r="I40" s="1" t="s">
        <v>34</v>
      </c>
      <c r="J40" s="1" t="s">
        <v>97</v>
      </c>
      <c r="K40" s="1">
        <v>2</v>
      </c>
    </row>
    <row r="41" spans="5:11" x14ac:dyDescent="0.2">
      <c r="E41" s="1" t="str">
        <f t="shared" si="0"/>
        <v>0206052</v>
      </c>
      <c r="F41" s="1">
        <v>6</v>
      </c>
      <c r="G41" s="1">
        <v>5</v>
      </c>
      <c r="H41" s="1">
        <v>2</v>
      </c>
      <c r="I41" s="1" t="s">
        <v>34</v>
      </c>
      <c r="J41" s="1" t="s">
        <v>98</v>
      </c>
      <c r="K41" s="1">
        <v>2</v>
      </c>
    </row>
    <row r="42" spans="5:11" x14ac:dyDescent="0.2">
      <c r="E42" s="1" t="str">
        <f t="shared" si="0"/>
        <v>0206062</v>
      </c>
      <c r="F42" s="1">
        <v>6</v>
      </c>
      <c r="G42" s="1">
        <v>6</v>
      </c>
      <c r="H42" s="1">
        <v>2</v>
      </c>
      <c r="I42" s="1" t="s">
        <v>34</v>
      </c>
      <c r="J42" s="1" t="s">
        <v>99</v>
      </c>
      <c r="K42" s="1">
        <v>2</v>
      </c>
    </row>
    <row r="43" spans="5:11" x14ac:dyDescent="0.2">
      <c r="E43" s="1" t="str">
        <f t="shared" si="0"/>
        <v>0206072</v>
      </c>
      <c r="F43" s="1">
        <v>6</v>
      </c>
      <c r="G43" s="1">
        <v>7</v>
      </c>
      <c r="H43" s="1">
        <v>2</v>
      </c>
      <c r="I43" s="1" t="s">
        <v>34</v>
      </c>
      <c r="J43" s="1" t="s">
        <v>100</v>
      </c>
      <c r="K43" s="1">
        <v>2</v>
      </c>
    </row>
    <row r="44" spans="5:11" x14ac:dyDescent="0.2">
      <c r="E44" s="1" t="str">
        <f t="shared" si="0"/>
        <v>0206082</v>
      </c>
      <c r="F44" s="1">
        <v>6</v>
      </c>
      <c r="G44" s="1">
        <v>8</v>
      </c>
      <c r="H44" s="1">
        <v>2</v>
      </c>
      <c r="I44" s="1" t="s">
        <v>34</v>
      </c>
      <c r="J44" s="1" t="s">
        <v>101</v>
      </c>
      <c r="K44" s="1">
        <v>2</v>
      </c>
    </row>
    <row r="45" spans="5:11" x14ac:dyDescent="0.2">
      <c r="E45" s="1" t="str">
        <f t="shared" si="0"/>
        <v>0206092</v>
      </c>
      <c r="F45" s="1">
        <v>6</v>
      </c>
      <c r="G45" s="1">
        <v>9</v>
      </c>
      <c r="H45" s="1">
        <v>2</v>
      </c>
      <c r="I45" s="1" t="s">
        <v>34</v>
      </c>
      <c r="J45" s="1" t="s">
        <v>102</v>
      </c>
      <c r="K45" s="1">
        <v>2</v>
      </c>
    </row>
    <row r="46" spans="5:11" x14ac:dyDescent="0.2">
      <c r="E46" s="1" t="str">
        <f t="shared" si="0"/>
        <v>0207000</v>
      </c>
      <c r="F46" s="1">
        <v>7</v>
      </c>
      <c r="G46" s="1">
        <v>0</v>
      </c>
      <c r="H46" s="1">
        <v>0</v>
      </c>
      <c r="I46" s="1" t="s">
        <v>30</v>
      </c>
      <c r="J46" s="1" t="s">
        <v>103</v>
      </c>
      <c r="K46" s="1">
        <v>2</v>
      </c>
    </row>
    <row r="47" spans="5:11" x14ac:dyDescent="0.2">
      <c r="E47" s="1" t="str">
        <f t="shared" si="0"/>
        <v>0207011</v>
      </c>
      <c r="F47" s="1">
        <v>7</v>
      </c>
      <c r="G47" s="1">
        <v>1</v>
      </c>
      <c r="H47" s="1">
        <v>1</v>
      </c>
      <c r="I47" s="1" t="s">
        <v>34</v>
      </c>
      <c r="J47" s="1" t="s">
        <v>104</v>
      </c>
      <c r="K47" s="1">
        <v>2</v>
      </c>
    </row>
    <row r="48" spans="5:11" x14ac:dyDescent="0.2">
      <c r="E48" s="1" t="str">
        <f t="shared" si="0"/>
        <v>0207022</v>
      </c>
      <c r="F48" s="1">
        <v>7</v>
      </c>
      <c r="G48" s="1">
        <v>2</v>
      </c>
      <c r="H48" s="1">
        <v>2</v>
      </c>
      <c r="I48" s="1" t="s">
        <v>34</v>
      </c>
      <c r="J48" s="1" t="s">
        <v>104</v>
      </c>
      <c r="K48" s="1">
        <v>2</v>
      </c>
    </row>
    <row r="49" spans="5:11" x14ac:dyDescent="0.2">
      <c r="E49" s="1" t="str">
        <f t="shared" si="0"/>
        <v>0207033</v>
      </c>
      <c r="F49" s="1">
        <v>7</v>
      </c>
      <c r="G49" s="1">
        <v>3</v>
      </c>
      <c r="H49" s="1">
        <v>3</v>
      </c>
      <c r="I49" s="1" t="s">
        <v>34</v>
      </c>
      <c r="J49" s="1" t="s">
        <v>105</v>
      </c>
      <c r="K49" s="1">
        <v>2</v>
      </c>
    </row>
    <row r="50" spans="5:11" x14ac:dyDescent="0.2">
      <c r="E50" s="1" t="str">
        <f t="shared" si="0"/>
        <v>0207042</v>
      </c>
      <c r="F50" s="1">
        <v>7</v>
      </c>
      <c r="G50" s="1">
        <v>4</v>
      </c>
      <c r="H50" s="1">
        <v>2</v>
      </c>
      <c r="I50" s="1" t="s">
        <v>34</v>
      </c>
      <c r="J50" s="1" t="s">
        <v>106</v>
      </c>
      <c r="K50" s="1">
        <v>2</v>
      </c>
    </row>
    <row r="51" spans="5:11" x14ac:dyDescent="0.2">
      <c r="E51" s="1" t="str">
        <f t="shared" si="0"/>
        <v>0208000</v>
      </c>
      <c r="F51" s="1">
        <v>8</v>
      </c>
      <c r="G51" s="1">
        <v>0</v>
      </c>
      <c r="H51" s="1">
        <v>0</v>
      </c>
      <c r="I51" s="1" t="s">
        <v>30</v>
      </c>
      <c r="J51" s="1" t="s">
        <v>107</v>
      </c>
      <c r="K51" s="1">
        <v>2</v>
      </c>
    </row>
    <row r="52" spans="5:11" x14ac:dyDescent="0.2">
      <c r="E52" s="1" t="str">
        <f t="shared" si="0"/>
        <v>0208011</v>
      </c>
      <c r="F52" s="1">
        <v>8</v>
      </c>
      <c r="G52" s="1">
        <v>1</v>
      </c>
      <c r="H52" s="1">
        <v>1</v>
      </c>
      <c r="I52" s="1" t="s">
        <v>34</v>
      </c>
      <c r="J52" s="1" t="s">
        <v>108</v>
      </c>
      <c r="K52" s="1">
        <v>2</v>
      </c>
    </row>
    <row r="53" spans="5:11" x14ac:dyDescent="0.2">
      <c r="E53" s="1" t="str">
        <f t="shared" si="0"/>
        <v>0208021</v>
      </c>
      <c r="F53" s="1">
        <v>8</v>
      </c>
      <c r="G53" s="1">
        <v>2</v>
      </c>
      <c r="H53" s="1">
        <v>1</v>
      </c>
      <c r="I53" s="1" t="s">
        <v>34</v>
      </c>
      <c r="J53" s="1" t="s">
        <v>109</v>
      </c>
      <c r="K53" s="1">
        <v>2</v>
      </c>
    </row>
    <row r="54" spans="5:11" x14ac:dyDescent="0.2">
      <c r="E54" s="1" t="str">
        <f t="shared" si="0"/>
        <v>0208031</v>
      </c>
      <c r="F54" s="1">
        <v>8</v>
      </c>
      <c r="G54" s="1">
        <v>3</v>
      </c>
      <c r="H54" s="1">
        <v>1</v>
      </c>
      <c r="I54" s="1" t="s">
        <v>34</v>
      </c>
      <c r="J54" s="1" t="s">
        <v>110</v>
      </c>
      <c r="K54" s="1">
        <v>2</v>
      </c>
    </row>
    <row r="55" spans="5:11" x14ac:dyDescent="0.2">
      <c r="E55" s="1" t="str">
        <f t="shared" si="0"/>
        <v>0208041</v>
      </c>
      <c r="F55" s="1">
        <v>8</v>
      </c>
      <c r="G55" s="1">
        <v>4</v>
      </c>
      <c r="H55" s="1">
        <v>1</v>
      </c>
      <c r="I55" s="1" t="s">
        <v>34</v>
      </c>
      <c r="J55" s="1" t="s">
        <v>111</v>
      </c>
      <c r="K55" s="1">
        <v>2</v>
      </c>
    </row>
    <row r="56" spans="5:11" x14ac:dyDescent="0.2">
      <c r="E56" s="1" t="str">
        <f t="shared" si="0"/>
        <v>0208051</v>
      </c>
      <c r="F56" s="1">
        <v>8</v>
      </c>
      <c r="G56" s="1">
        <v>5</v>
      </c>
      <c r="H56" s="1">
        <v>1</v>
      </c>
      <c r="I56" s="1" t="s">
        <v>34</v>
      </c>
      <c r="J56" s="1" t="s">
        <v>112</v>
      </c>
      <c r="K56" s="1">
        <v>2</v>
      </c>
    </row>
    <row r="57" spans="5:11" x14ac:dyDescent="0.2">
      <c r="E57" s="1" t="str">
        <f t="shared" si="0"/>
        <v>0208063</v>
      </c>
      <c r="F57" s="1">
        <v>8</v>
      </c>
      <c r="G57" s="1">
        <v>6</v>
      </c>
      <c r="H57" s="1">
        <v>3</v>
      </c>
      <c r="I57" s="1" t="s">
        <v>34</v>
      </c>
      <c r="J57" s="1" t="s">
        <v>113</v>
      </c>
      <c r="K57" s="1">
        <v>2</v>
      </c>
    </row>
    <row r="58" spans="5:11" x14ac:dyDescent="0.2">
      <c r="E58" s="1" t="str">
        <f t="shared" si="0"/>
        <v>0208072</v>
      </c>
      <c r="F58" s="1">
        <v>8</v>
      </c>
      <c r="G58" s="1">
        <v>7</v>
      </c>
      <c r="H58" s="1">
        <v>2</v>
      </c>
      <c r="I58" s="1" t="s">
        <v>34</v>
      </c>
      <c r="J58" s="1" t="s">
        <v>109</v>
      </c>
      <c r="K58" s="1">
        <v>2</v>
      </c>
    </row>
    <row r="59" spans="5:11" x14ac:dyDescent="0.2">
      <c r="E59" s="1" t="str">
        <f t="shared" si="0"/>
        <v>0208083</v>
      </c>
      <c r="F59" s="1">
        <v>8</v>
      </c>
      <c r="G59" s="1">
        <v>8</v>
      </c>
      <c r="H59" s="1">
        <v>3</v>
      </c>
      <c r="I59" s="1" t="s">
        <v>34</v>
      </c>
      <c r="J59" s="1" t="s">
        <v>114</v>
      </c>
      <c r="K59" s="1">
        <v>2</v>
      </c>
    </row>
    <row r="60" spans="5:11" x14ac:dyDescent="0.2">
      <c r="E60" s="1" t="str">
        <f t="shared" si="0"/>
        <v>0208092</v>
      </c>
      <c r="F60" s="1">
        <v>8</v>
      </c>
      <c r="G60" s="1">
        <v>9</v>
      </c>
      <c r="H60" s="1">
        <v>2</v>
      </c>
      <c r="I60" s="1" t="s">
        <v>34</v>
      </c>
      <c r="J60" s="1" t="s">
        <v>115</v>
      </c>
      <c r="K60" s="1">
        <v>2</v>
      </c>
    </row>
    <row r="61" spans="5:11" x14ac:dyDescent="0.2">
      <c r="E61" s="1" t="str">
        <f t="shared" si="0"/>
        <v>0208103</v>
      </c>
      <c r="F61" s="1">
        <v>8</v>
      </c>
      <c r="G61" s="1">
        <v>10</v>
      </c>
      <c r="H61" s="1">
        <v>3</v>
      </c>
      <c r="I61" s="1" t="s">
        <v>34</v>
      </c>
      <c r="J61" s="1" t="s">
        <v>116</v>
      </c>
      <c r="K61" s="1">
        <v>2</v>
      </c>
    </row>
    <row r="62" spans="5:11" x14ac:dyDescent="0.2">
      <c r="E62" s="1" t="str">
        <f t="shared" si="0"/>
        <v>0208112</v>
      </c>
      <c r="F62" s="1">
        <v>8</v>
      </c>
      <c r="G62" s="1">
        <v>11</v>
      </c>
      <c r="H62" s="1">
        <v>2</v>
      </c>
      <c r="I62" s="1" t="s">
        <v>34</v>
      </c>
      <c r="J62" s="1" t="s">
        <v>111</v>
      </c>
      <c r="K62" s="1">
        <v>2</v>
      </c>
    </row>
    <row r="63" spans="5:11" x14ac:dyDescent="0.2">
      <c r="E63" s="1" t="str">
        <f t="shared" si="0"/>
        <v>0208123</v>
      </c>
      <c r="F63" s="1">
        <v>8</v>
      </c>
      <c r="G63" s="1">
        <v>12</v>
      </c>
      <c r="H63" s="1">
        <v>3</v>
      </c>
      <c r="I63" s="1" t="s">
        <v>34</v>
      </c>
      <c r="J63" s="1" t="s">
        <v>117</v>
      </c>
      <c r="K63" s="1">
        <v>2</v>
      </c>
    </row>
    <row r="64" spans="5:11" x14ac:dyDescent="0.2">
      <c r="E64" s="1" t="str">
        <f t="shared" si="0"/>
        <v>0208133</v>
      </c>
      <c r="F64" s="1">
        <v>8</v>
      </c>
      <c r="G64" s="1">
        <v>13</v>
      </c>
      <c r="H64" s="1">
        <v>3</v>
      </c>
      <c r="I64" s="1" t="s">
        <v>34</v>
      </c>
      <c r="J64" s="1" t="s">
        <v>118</v>
      </c>
      <c r="K64" s="1">
        <v>2</v>
      </c>
    </row>
    <row r="65" spans="5:11" x14ac:dyDescent="0.2">
      <c r="E65" s="1" t="str">
        <f t="shared" ref="E65:E128" si="1">+TEXT(K65,"00")&amp;TEXT(F65,"00")&amp;TEXT(G65,"00")&amp;TEXT(H65,"0")</f>
        <v>0208143</v>
      </c>
      <c r="F65" s="1">
        <v>8</v>
      </c>
      <c r="G65" s="1">
        <v>14</v>
      </c>
      <c r="H65" s="1">
        <v>3</v>
      </c>
      <c r="I65" s="1" t="s">
        <v>34</v>
      </c>
      <c r="J65" s="1" t="s">
        <v>119</v>
      </c>
      <c r="K65" s="1">
        <v>2</v>
      </c>
    </row>
    <row r="66" spans="5:11" x14ac:dyDescent="0.2">
      <c r="E66" s="1" t="str">
        <f t="shared" si="1"/>
        <v>0209000</v>
      </c>
      <c r="F66" s="1">
        <v>9</v>
      </c>
      <c r="G66" s="1">
        <v>0</v>
      </c>
      <c r="H66" s="1">
        <v>0</v>
      </c>
      <c r="I66" s="1" t="s">
        <v>30</v>
      </c>
      <c r="J66" s="1" t="s">
        <v>120</v>
      </c>
      <c r="K66" s="1">
        <v>2</v>
      </c>
    </row>
    <row r="67" spans="5:11" x14ac:dyDescent="0.2">
      <c r="E67" s="1" t="str">
        <f t="shared" si="1"/>
        <v>0209011</v>
      </c>
      <c r="F67" s="1">
        <v>9</v>
      </c>
      <c r="G67" s="1">
        <v>1</v>
      </c>
      <c r="H67" s="1">
        <v>1</v>
      </c>
      <c r="I67" s="1" t="s">
        <v>34</v>
      </c>
      <c r="J67" s="1" t="s">
        <v>121</v>
      </c>
      <c r="K67" s="1">
        <v>2</v>
      </c>
    </row>
    <row r="68" spans="5:11" x14ac:dyDescent="0.2">
      <c r="E68" s="1" t="str">
        <f t="shared" si="1"/>
        <v>0209022</v>
      </c>
      <c r="F68" s="1">
        <v>9</v>
      </c>
      <c r="G68" s="1">
        <v>2</v>
      </c>
      <c r="H68" s="1">
        <v>2</v>
      </c>
      <c r="I68" s="1" t="s">
        <v>34</v>
      </c>
      <c r="J68" s="1" t="s">
        <v>121</v>
      </c>
      <c r="K68" s="1">
        <v>2</v>
      </c>
    </row>
    <row r="69" spans="5:11" x14ac:dyDescent="0.2">
      <c r="E69" s="1" t="str">
        <f t="shared" si="1"/>
        <v>0209032</v>
      </c>
      <c r="F69" s="1">
        <v>9</v>
      </c>
      <c r="G69" s="1">
        <v>3</v>
      </c>
      <c r="H69" s="1">
        <v>2</v>
      </c>
      <c r="I69" s="1" t="s">
        <v>34</v>
      </c>
      <c r="J69" s="1" t="s">
        <v>122</v>
      </c>
      <c r="K69" s="1">
        <v>2</v>
      </c>
    </row>
    <row r="70" spans="5:11" x14ac:dyDescent="0.2">
      <c r="E70" s="1" t="str">
        <f t="shared" si="1"/>
        <v>0209042</v>
      </c>
      <c r="F70" s="1">
        <v>9</v>
      </c>
      <c r="G70" s="1">
        <v>4</v>
      </c>
      <c r="H70" s="1">
        <v>2</v>
      </c>
      <c r="I70" s="1" t="s">
        <v>34</v>
      </c>
      <c r="J70" s="1" t="s">
        <v>123</v>
      </c>
      <c r="K70" s="1">
        <v>2</v>
      </c>
    </row>
    <row r="71" spans="5:11" x14ac:dyDescent="0.2">
      <c r="E71" s="1" t="str">
        <f t="shared" si="1"/>
        <v>0209052</v>
      </c>
      <c r="F71" s="1">
        <v>9</v>
      </c>
      <c r="G71" s="1">
        <v>5</v>
      </c>
      <c r="H71" s="1">
        <v>2</v>
      </c>
      <c r="I71" s="1" t="s">
        <v>34</v>
      </c>
      <c r="J71" s="1" t="s">
        <v>124</v>
      </c>
      <c r="K71" s="1">
        <v>2</v>
      </c>
    </row>
    <row r="72" spans="5:11" x14ac:dyDescent="0.2">
      <c r="E72" s="1" t="str">
        <f t="shared" si="1"/>
        <v>0209062</v>
      </c>
      <c r="F72" s="1">
        <v>9</v>
      </c>
      <c r="G72" s="1">
        <v>6</v>
      </c>
      <c r="H72" s="1">
        <v>2</v>
      </c>
      <c r="I72" s="1" t="s">
        <v>34</v>
      </c>
      <c r="J72" s="1" t="s">
        <v>125</v>
      </c>
      <c r="K72" s="1">
        <v>2</v>
      </c>
    </row>
    <row r="73" spans="5:11" x14ac:dyDescent="0.2">
      <c r="E73" s="1" t="str">
        <f t="shared" si="1"/>
        <v>0209073</v>
      </c>
      <c r="F73" s="1">
        <v>9</v>
      </c>
      <c r="G73" s="1">
        <v>7</v>
      </c>
      <c r="H73" s="1">
        <v>3</v>
      </c>
      <c r="I73" s="1" t="s">
        <v>34</v>
      </c>
      <c r="J73" s="1" t="s">
        <v>126</v>
      </c>
      <c r="K73" s="1">
        <v>2</v>
      </c>
    </row>
    <row r="74" spans="5:11" x14ac:dyDescent="0.2">
      <c r="E74" s="1" t="str">
        <f t="shared" si="1"/>
        <v>0209082</v>
      </c>
      <c r="F74" s="1">
        <v>9</v>
      </c>
      <c r="G74" s="1">
        <v>8</v>
      </c>
      <c r="H74" s="1">
        <v>2</v>
      </c>
      <c r="I74" s="1" t="s">
        <v>34</v>
      </c>
      <c r="J74" s="1" t="s">
        <v>127</v>
      </c>
      <c r="K74" s="1">
        <v>2</v>
      </c>
    </row>
    <row r="75" spans="5:11" x14ac:dyDescent="0.2">
      <c r="E75" s="1" t="str">
        <f t="shared" si="1"/>
        <v>0210000</v>
      </c>
      <c r="F75" s="1">
        <v>10</v>
      </c>
      <c r="G75" s="1">
        <v>0</v>
      </c>
      <c r="H75" s="1">
        <v>0</v>
      </c>
      <c r="I75" s="1" t="s">
        <v>30</v>
      </c>
      <c r="J75" s="1" t="s">
        <v>128</v>
      </c>
      <c r="K75" s="1">
        <v>2</v>
      </c>
    </row>
    <row r="76" spans="5:11" x14ac:dyDescent="0.2">
      <c r="E76" s="1" t="str">
        <f t="shared" si="1"/>
        <v>0210011</v>
      </c>
      <c r="F76" s="1">
        <v>10</v>
      </c>
      <c r="G76" s="1">
        <v>1</v>
      </c>
      <c r="H76" s="1">
        <v>1</v>
      </c>
      <c r="I76" s="1" t="s">
        <v>34</v>
      </c>
      <c r="J76" s="1" t="s">
        <v>129</v>
      </c>
      <c r="K76" s="1">
        <v>2</v>
      </c>
    </row>
    <row r="77" spans="5:11" x14ac:dyDescent="0.2">
      <c r="E77" s="1" t="str">
        <f t="shared" si="1"/>
        <v>0210021</v>
      </c>
      <c r="F77" s="1">
        <v>10</v>
      </c>
      <c r="G77" s="1">
        <v>2</v>
      </c>
      <c r="H77" s="1">
        <v>1</v>
      </c>
      <c r="I77" s="1" t="s">
        <v>34</v>
      </c>
      <c r="J77" s="1" t="s">
        <v>130</v>
      </c>
      <c r="K77" s="1">
        <v>2</v>
      </c>
    </row>
    <row r="78" spans="5:11" x14ac:dyDescent="0.2">
      <c r="E78" s="1" t="str">
        <f t="shared" si="1"/>
        <v>0210033</v>
      </c>
      <c r="F78" s="1">
        <v>10</v>
      </c>
      <c r="G78" s="1">
        <v>3</v>
      </c>
      <c r="H78" s="1">
        <v>3</v>
      </c>
      <c r="I78" s="1" t="s">
        <v>34</v>
      </c>
      <c r="J78" s="1" t="s">
        <v>131</v>
      </c>
      <c r="K78" s="1">
        <v>2</v>
      </c>
    </row>
    <row r="79" spans="5:11" x14ac:dyDescent="0.2">
      <c r="E79" s="1" t="str">
        <f t="shared" si="1"/>
        <v>0210042</v>
      </c>
      <c r="F79" s="1">
        <v>10</v>
      </c>
      <c r="G79" s="1">
        <v>4</v>
      </c>
      <c r="H79" s="1">
        <v>2</v>
      </c>
      <c r="I79" s="1" t="s">
        <v>34</v>
      </c>
      <c r="J79" s="1" t="s">
        <v>129</v>
      </c>
      <c r="K79" s="1">
        <v>2</v>
      </c>
    </row>
    <row r="80" spans="5:11" x14ac:dyDescent="0.2">
      <c r="E80" s="1" t="str">
        <f t="shared" si="1"/>
        <v>0210053</v>
      </c>
      <c r="F80" s="1">
        <v>10</v>
      </c>
      <c r="G80" s="1">
        <v>5</v>
      </c>
      <c r="H80" s="1">
        <v>3</v>
      </c>
      <c r="I80" s="1" t="s">
        <v>34</v>
      </c>
      <c r="J80" s="1" t="s">
        <v>132</v>
      </c>
      <c r="K80" s="1">
        <v>2</v>
      </c>
    </row>
    <row r="81" spans="5:11" x14ac:dyDescent="0.2">
      <c r="E81" s="1" t="str">
        <f t="shared" si="1"/>
        <v>0210062</v>
      </c>
      <c r="F81" s="1">
        <v>10</v>
      </c>
      <c r="G81" s="1">
        <v>6</v>
      </c>
      <c r="H81" s="1">
        <v>2</v>
      </c>
      <c r="I81" s="1" t="s">
        <v>34</v>
      </c>
      <c r="J81" s="1" t="s">
        <v>133</v>
      </c>
      <c r="K81" s="1">
        <v>2</v>
      </c>
    </row>
    <row r="82" spans="5:11" x14ac:dyDescent="0.2">
      <c r="E82" s="1" t="str">
        <f t="shared" si="1"/>
        <v>0210072</v>
      </c>
      <c r="F82" s="1">
        <v>10</v>
      </c>
      <c r="G82" s="1">
        <v>7</v>
      </c>
      <c r="H82" s="1">
        <v>2</v>
      </c>
      <c r="I82" s="1" t="s">
        <v>34</v>
      </c>
      <c r="J82" s="1" t="s">
        <v>134</v>
      </c>
      <c r="K82" s="1">
        <v>2</v>
      </c>
    </row>
    <row r="83" spans="5:11" x14ac:dyDescent="0.2">
      <c r="E83" s="1" t="str">
        <f t="shared" si="1"/>
        <v>0211000</v>
      </c>
      <c r="F83" s="1">
        <v>11</v>
      </c>
      <c r="G83" s="1">
        <v>0</v>
      </c>
      <c r="H83" s="1">
        <v>0</v>
      </c>
      <c r="I83" s="1" t="s">
        <v>30</v>
      </c>
      <c r="J83" s="1" t="s">
        <v>135</v>
      </c>
      <c r="K83" s="1">
        <v>2</v>
      </c>
    </row>
    <row r="84" spans="5:11" x14ac:dyDescent="0.2">
      <c r="E84" s="1" t="str">
        <f t="shared" si="1"/>
        <v>0211011</v>
      </c>
      <c r="F84" s="1">
        <v>11</v>
      </c>
      <c r="G84" s="1">
        <v>1</v>
      </c>
      <c r="H84" s="1">
        <v>1</v>
      </c>
      <c r="I84" s="1" t="s">
        <v>34</v>
      </c>
      <c r="J84" s="1" t="s">
        <v>136</v>
      </c>
      <c r="K84" s="1">
        <v>2</v>
      </c>
    </row>
    <row r="85" spans="5:11" x14ac:dyDescent="0.2">
      <c r="E85" s="1" t="str">
        <f t="shared" si="1"/>
        <v>0211022</v>
      </c>
      <c r="F85" s="1">
        <v>11</v>
      </c>
      <c r="G85" s="1">
        <v>2</v>
      </c>
      <c r="H85" s="1">
        <v>2</v>
      </c>
      <c r="I85" s="1" t="s">
        <v>34</v>
      </c>
      <c r="J85" s="1" t="s">
        <v>136</v>
      </c>
      <c r="K85" s="1">
        <v>2</v>
      </c>
    </row>
    <row r="86" spans="5:11" x14ac:dyDescent="0.2">
      <c r="E86" s="1" t="str">
        <f t="shared" si="1"/>
        <v>0211032</v>
      </c>
      <c r="F86" s="1">
        <v>11</v>
      </c>
      <c r="G86" s="1">
        <v>3</v>
      </c>
      <c r="H86" s="1">
        <v>2</v>
      </c>
      <c r="I86" s="1" t="s">
        <v>34</v>
      </c>
      <c r="J86" s="1" t="s">
        <v>137</v>
      </c>
      <c r="K86" s="1">
        <v>2</v>
      </c>
    </row>
    <row r="87" spans="5:11" x14ac:dyDescent="0.2">
      <c r="E87" s="1" t="str">
        <f t="shared" si="1"/>
        <v>0211043</v>
      </c>
      <c r="F87" s="1">
        <v>11</v>
      </c>
      <c r="G87" s="1">
        <v>4</v>
      </c>
      <c r="H87" s="1">
        <v>3</v>
      </c>
      <c r="I87" s="1" t="s">
        <v>34</v>
      </c>
      <c r="J87" s="1" t="s">
        <v>138</v>
      </c>
      <c r="K87" s="1">
        <v>2</v>
      </c>
    </row>
    <row r="88" spans="5:11" x14ac:dyDescent="0.2">
      <c r="E88" s="1" t="str">
        <f t="shared" si="1"/>
        <v>0212000</v>
      </c>
      <c r="F88" s="1">
        <v>12</v>
      </c>
      <c r="G88" s="1">
        <v>0</v>
      </c>
      <c r="H88" s="1">
        <v>0</v>
      </c>
      <c r="I88" s="1" t="s">
        <v>30</v>
      </c>
      <c r="J88" s="1" t="s">
        <v>139</v>
      </c>
      <c r="K88" s="1">
        <v>2</v>
      </c>
    </row>
    <row r="89" spans="5:11" x14ac:dyDescent="0.2">
      <c r="E89" s="1" t="str">
        <f t="shared" si="1"/>
        <v>0212013</v>
      </c>
      <c r="F89" s="1">
        <v>12</v>
      </c>
      <c r="G89" s="1">
        <v>1</v>
      </c>
      <c r="H89" s="1">
        <v>3</v>
      </c>
      <c r="I89" s="1" t="s">
        <v>34</v>
      </c>
      <c r="J89" s="1" t="s">
        <v>140</v>
      </c>
      <c r="K89" s="1">
        <v>2</v>
      </c>
    </row>
    <row r="90" spans="5:11" x14ac:dyDescent="0.2">
      <c r="E90" s="1" t="str">
        <f t="shared" si="1"/>
        <v>0212023</v>
      </c>
      <c r="F90" s="1">
        <v>12</v>
      </c>
      <c r="G90" s="1">
        <v>2</v>
      </c>
      <c r="H90" s="1">
        <v>3</v>
      </c>
      <c r="I90" s="1" t="s">
        <v>34</v>
      </c>
      <c r="J90" s="1" t="s">
        <v>141</v>
      </c>
      <c r="K90" s="1">
        <v>2</v>
      </c>
    </row>
    <row r="91" spans="5:11" x14ac:dyDescent="0.2">
      <c r="E91" s="1" t="str">
        <f t="shared" si="1"/>
        <v>0212033</v>
      </c>
      <c r="F91" s="1">
        <v>12</v>
      </c>
      <c r="G91" s="1">
        <v>3</v>
      </c>
      <c r="H91" s="1">
        <v>3</v>
      </c>
      <c r="I91" s="1" t="s">
        <v>34</v>
      </c>
      <c r="J91" s="1" t="s">
        <v>142</v>
      </c>
      <c r="K91" s="1">
        <v>2</v>
      </c>
    </row>
    <row r="92" spans="5:11" x14ac:dyDescent="0.2">
      <c r="E92" s="1" t="str">
        <f t="shared" si="1"/>
        <v>0212043</v>
      </c>
      <c r="F92" s="1">
        <v>12</v>
      </c>
      <c r="G92" s="1">
        <v>4</v>
      </c>
      <c r="H92" s="1">
        <v>3</v>
      </c>
      <c r="I92" s="1" t="s">
        <v>34</v>
      </c>
      <c r="J92" s="1" t="s">
        <v>143</v>
      </c>
      <c r="K92" s="1">
        <v>2</v>
      </c>
    </row>
    <row r="93" spans="5:11" x14ac:dyDescent="0.2">
      <c r="E93" s="1" t="str">
        <f t="shared" si="1"/>
        <v>0212053</v>
      </c>
      <c r="F93" s="1">
        <v>12</v>
      </c>
      <c r="G93" s="1">
        <v>5</v>
      </c>
      <c r="H93" s="1">
        <v>3</v>
      </c>
      <c r="I93" s="1" t="s">
        <v>34</v>
      </c>
      <c r="J93" s="1" t="s">
        <v>144</v>
      </c>
      <c r="K93" s="1">
        <v>2</v>
      </c>
    </row>
    <row r="94" spans="5:11" x14ac:dyDescent="0.2">
      <c r="E94" s="1" t="str">
        <f t="shared" si="1"/>
        <v>0213000</v>
      </c>
      <c r="F94" s="1">
        <v>13</v>
      </c>
      <c r="G94" s="1">
        <v>0</v>
      </c>
      <c r="H94" s="1">
        <v>0</v>
      </c>
      <c r="I94" s="1" t="s">
        <v>30</v>
      </c>
      <c r="J94" s="1" t="s">
        <v>145</v>
      </c>
      <c r="K94" s="1">
        <v>2</v>
      </c>
    </row>
    <row r="95" spans="5:11" x14ac:dyDescent="0.2">
      <c r="E95" s="1" t="str">
        <f t="shared" si="1"/>
        <v>0213012</v>
      </c>
      <c r="F95" s="1">
        <v>13</v>
      </c>
      <c r="G95" s="1">
        <v>1</v>
      </c>
      <c r="H95" s="1">
        <v>2</v>
      </c>
      <c r="I95" s="1" t="s">
        <v>34</v>
      </c>
      <c r="J95" s="1" t="s">
        <v>146</v>
      </c>
      <c r="K95" s="1">
        <v>2</v>
      </c>
    </row>
    <row r="96" spans="5:11" x14ac:dyDescent="0.2">
      <c r="E96" s="1" t="str">
        <f t="shared" si="1"/>
        <v>0213022</v>
      </c>
      <c r="F96" s="1">
        <v>13</v>
      </c>
      <c r="G96" s="1">
        <v>2</v>
      </c>
      <c r="H96" s="1">
        <v>2</v>
      </c>
      <c r="I96" s="1" t="s">
        <v>34</v>
      </c>
      <c r="J96" s="1" t="s">
        <v>147</v>
      </c>
      <c r="K96" s="1">
        <v>2</v>
      </c>
    </row>
    <row r="97" spans="5:11" x14ac:dyDescent="0.2">
      <c r="E97" s="1" t="str">
        <f t="shared" si="1"/>
        <v>0213033</v>
      </c>
      <c r="F97" s="1">
        <v>13</v>
      </c>
      <c r="G97" s="1">
        <v>3</v>
      </c>
      <c r="H97" s="1">
        <v>3</v>
      </c>
      <c r="I97" s="1" t="s">
        <v>34</v>
      </c>
      <c r="J97" s="1" t="s">
        <v>148</v>
      </c>
      <c r="K97" s="1">
        <v>2</v>
      </c>
    </row>
    <row r="98" spans="5:11" x14ac:dyDescent="0.2">
      <c r="E98" s="1" t="str">
        <f t="shared" si="1"/>
        <v>0214000</v>
      </c>
      <c r="F98" s="1">
        <v>14</v>
      </c>
      <c r="G98" s="1">
        <v>0</v>
      </c>
      <c r="H98" s="1">
        <v>0</v>
      </c>
      <c r="I98" s="1" t="s">
        <v>30</v>
      </c>
      <c r="J98" s="1" t="s">
        <v>149</v>
      </c>
      <c r="K98" s="1">
        <v>2</v>
      </c>
    </row>
    <row r="99" spans="5:11" x14ac:dyDescent="0.2">
      <c r="E99" s="1" t="str">
        <f t="shared" si="1"/>
        <v>0214011</v>
      </c>
      <c r="F99" s="1">
        <v>14</v>
      </c>
      <c r="G99" s="1">
        <v>1</v>
      </c>
      <c r="H99" s="1">
        <v>1</v>
      </c>
      <c r="I99" s="1" t="s">
        <v>34</v>
      </c>
      <c r="J99" s="1" t="s">
        <v>150</v>
      </c>
      <c r="K99" s="1">
        <v>2</v>
      </c>
    </row>
    <row r="100" spans="5:11" x14ac:dyDescent="0.2">
      <c r="E100" s="1" t="str">
        <f t="shared" si="1"/>
        <v>0214023</v>
      </c>
      <c r="F100" s="1">
        <v>14</v>
      </c>
      <c r="G100" s="1">
        <v>2</v>
      </c>
      <c r="H100" s="1">
        <v>3</v>
      </c>
      <c r="I100" s="1" t="s">
        <v>34</v>
      </c>
      <c r="J100" s="1" t="s">
        <v>151</v>
      </c>
      <c r="K100" s="1">
        <v>2</v>
      </c>
    </row>
    <row r="101" spans="5:11" x14ac:dyDescent="0.2">
      <c r="E101" s="1" t="str">
        <f t="shared" si="1"/>
        <v>0214032</v>
      </c>
      <c r="F101" s="1">
        <v>14</v>
      </c>
      <c r="G101" s="1">
        <v>3</v>
      </c>
      <c r="H101" s="1">
        <v>2</v>
      </c>
      <c r="I101" s="1" t="s">
        <v>34</v>
      </c>
      <c r="J101" s="1" t="s">
        <v>152</v>
      </c>
      <c r="K101" s="1">
        <v>2</v>
      </c>
    </row>
    <row r="102" spans="5:11" x14ac:dyDescent="0.2">
      <c r="E102" s="1" t="str">
        <f t="shared" si="1"/>
        <v>0214042</v>
      </c>
      <c r="F102" s="1">
        <v>14</v>
      </c>
      <c r="G102" s="1">
        <v>4</v>
      </c>
      <c r="H102" s="1">
        <v>2</v>
      </c>
      <c r="I102" s="1" t="s">
        <v>34</v>
      </c>
      <c r="J102" s="1" t="s">
        <v>153</v>
      </c>
      <c r="K102" s="1">
        <v>2</v>
      </c>
    </row>
    <row r="103" spans="5:11" x14ac:dyDescent="0.2">
      <c r="E103" s="1" t="str">
        <f t="shared" si="1"/>
        <v>0214053</v>
      </c>
      <c r="F103" s="1">
        <v>14</v>
      </c>
      <c r="G103" s="1">
        <v>5</v>
      </c>
      <c r="H103" s="1">
        <v>3</v>
      </c>
      <c r="I103" s="1" t="s">
        <v>34</v>
      </c>
      <c r="J103" s="1" t="s">
        <v>154</v>
      </c>
      <c r="K103" s="1">
        <v>2</v>
      </c>
    </row>
    <row r="104" spans="5:11" x14ac:dyDescent="0.2">
      <c r="E104" s="1" t="str">
        <f t="shared" si="1"/>
        <v>0214062</v>
      </c>
      <c r="F104" s="1">
        <v>14</v>
      </c>
      <c r="G104" s="1">
        <v>6</v>
      </c>
      <c r="H104" s="1">
        <v>2</v>
      </c>
      <c r="I104" s="1" t="s">
        <v>34</v>
      </c>
      <c r="J104" s="1" t="s">
        <v>150</v>
      </c>
      <c r="K104" s="1">
        <v>2</v>
      </c>
    </row>
    <row r="105" spans="5:11" x14ac:dyDescent="0.2">
      <c r="E105" s="1" t="str">
        <f t="shared" si="1"/>
        <v>0214073</v>
      </c>
      <c r="F105" s="1">
        <v>14</v>
      </c>
      <c r="G105" s="1">
        <v>7</v>
      </c>
      <c r="H105" s="1">
        <v>3</v>
      </c>
      <c r="I105" s="1" t="s">
        <v>34</v>
      </c>
      <c r="J105" s="1" t="s">
        <v>155</v>
      </c>
      <c r="K105" s="1">
        <v>2</v>
      </c>
    </row>
    <row r="106" spans="5:11" x14ac:dyDescent="0.2">
      <c r="E106" s="1" t="str">
        <f t="shared" si="1"/>
        <v>0214083</v>
      </c>
      <c r="F106" s="1">
        <v>14</v>
      </c>
      <c r="G106" s="1">
        <v>8</v>
      </c>
      <c r="H106" s="1">
        <v>3</v>
      </c>
      <c r="I106" s="1" t="s">
        <v>34</v>
      </c>
      <c r="J106" s="1" t="s">
        <v>156</v>
      </c>
      <c r="K106" s="1">
        <v>2</v>
      </c>
    </row>
    <row r="107" spans="5:11" x14ac:dyDescent="0.2">
      <c r="E107" s="1" t="str">
        <f t="shared" si="1"/>
        <v>0215000</v>
      </c>
      <c r="F107" s="1">
        <v>15</v>
      </c>
      <c r="G107" s="1">
        <v>0</v>
      </c>
      <c r="H107" s="1">
        <v>0</v>
      </c>
      <c r="I107" s="1" t="s">
        <v>30</v>
      </c>
      <c r="J107" s="1" t="s">
        <v>157</v>
      </c>
      <c r="K107" s="1">
        <v>2</v>
      </c>
    </row>
    <row r="108" spans="5:11" x14ac:dyDescent="0.2">
      <c r="E108" s="1" t="str">
        <f t="shared" si="1"/>
        <v>0215011</v>
      </c>
      <c r="F108" s="1">
        <v>15</v>
      </c>
      <c r="G108" s="1">
        <v>1</v>
      </c>
      <c r="H108" s="1">
        <v>1</v>
      </c>
      <c r="I108" s="1" t="s">
        <v>34</v>
      </c>
      <c r="J108" s="1" t="s">
        <v>158</v>
      </c>
      <c r="K108" s="1">
        <v>2</v>
      </c>
    </row>
    <row r="109" spans="5:11" x14ac:dyDescent="0.2">
      <c r="E109" s="1" t="str">
        <f t="shared" si="1"/>
        <v>0215022</v>
      </c>
      <c r="F109" s="1">
        <v>15</v>
      </c>
      <c r="G109" s="1">
        <v>2</v>
      </c>
      <c r="H109" s="1">
        <v>2</v>
      </c>
      <c r="I109" s="1" t="s">
        <v>34</v>
      </c>
      <c r="J109" s="1" t="s">
        <v>159</v>
      </c>
      <c r="K109" s="1">
        <v>2</v>
      </c>
    </row>
    <row r="110" spans="5:11" x14ac:dyDescent="0.2">
      <c r="E110" s="1" t="str">
        <f t="shared" si="1"/>
        <v>0215033</v>
      </c>
      <c r="F110" s="1">
        <v>15</v>
      </c>
      <c r="G110" s="1">
        <v>3</v>
      </c>
      <c r="H110" s="1">
        <v>3</v>
      </c>
      <c r="I110" s="1" t="s">
        <v>34</v>
      </c>
      <c r="J110" s="1" t="s">
        <v>160</v>
      </c>
      <c r="K110" s="1">
        <v>2</v>
      </c>
    </row>
    <row r="111" spans="5:11" x14ac:dyDescent="0.2">
      <c r="E111" s="1" t="str">
        <f t="shared" si="1"/>
        <v>0215042</v>
      </c>
      <c r="F111" s="1">
        <v>15</v>
      </c>
      <c r="G111" s="1">
        <v>4</v>
      </c>
      <c r="H111" s="1">
        <v>2</v>
      </c>
      <c r="I111" s="1" t="s">
        <v>34</v>
      </c>
      <c r="J111" s="1" t="s">
        <v>158</v>
      </c>
      <c r="K111" s="1">
        <v>2</v>
      </c>
    </row>
    <row r="112" spans="5:11" x14ac:dyDescent="0.2">
      <c r="E112" s="1" t="str">
        <f t="shared" si="1"/>
        <v>0216000</v>
      </c>
      <c r="F112" s="1">
        <v>16</v>
      </c>
      <c r="G112" s="1">
        <v>0</v>
      </c>
      <c r="H112" s="1">
        <v>0</v>
      </c>
      <c r="I112" s="1" t="s">
        <v>30</v>
      </c>
      <c r="J112" s="1" t="s">
        <v>161</v>
      </c>
      <c r="K112" s="1">
        <v>2</v>
      </c>
    </row>
    <row r="113" spans="5:11" x14ac:dyDescent="0.2">
      <c r="E113" s="1" t="str">
        <f t="shared" si="1"/>
        <v>0216013</v>
      </c>
      <c r="F113" s="1">
        <v>16</v>
      </c>
      <c r="G113" s="1">
        <v>1</v>
      </c>
      <c r="H113" s="1">
        <v>3</v>
      </c>
      <c r="I113" s="1" t="s">
        <v>34</v>
      </c>
      <c r="J113" s="1" t="s">
        <v>162</v>
      </c>
      <c r="K113" s="1">
        <v>2</v>
      </c>
    </row>
    <row r="114" spans="5:11" x14ac:dyDescent="0.2">
      <c r="E114" s="1" t="str">
        <f t="shared" si="1"/>
        <v>0216022</v>
      </c>
      <c r="F114" s="1">
        <v>16</v>
      </c>
      <c r="G114" s="1">
        <v>2</v>
      </c>
      <c r="H114" s="1">
        <v>2</v>
      </c>
      <c r="I114" s="1" t="s">
        <v>34</v>
      </c>
      <c r="J114" s="1" t="s">
        <v>163</v>
      </c>
      <c r="K114" s="1">
        <v>2</v>
      </c>
    </row>
    <row r="115" spans="5:11" x14ac:dyDescent="0.2">
      <c r="E115" s="1" t="str">
        <f t="shared" si="1"/>
        <v>0216032</v>
      </c>
      <c r="F115" s="1">
        <v>16</v>
      </c>
      <c r="G115" s="1">
        <v>3</v>
      </c>
      <c r="H115" s="1">
        <v>2</v>
      </c>
      <c r="I115" s="1" t="s">
        <v>34</v>
      </c>
      <c r="J115" s="1" t="s">
        <v>164</v>
      </c>
      <c r="K115" s="1">
        <v>2</v>
      </c>
    </row>
    <row r="116" spans="5:11" x14ac:dyDescent="0.2">
      <c r="E116" s="1" t="str">
        <f t="shared" si="1"/>
        <v>0216043</v>
      </c>
      <c r="F116" s="1">
        <v>16</v>
      </c>
      <c r="G116" s="1">
        <v>4</v>
      </c>
      <c r="H116" s="1">
        <v>3</v>
      </c>
      <c r="I116" s="1" t="s">
        <v>34</v>
      </c>
      <c r="J116" s="1" t="s">
        <v>165</v>
      </c>
      <c r="K116" s="1">
        <v>2</v>
      </c>
    </row>
    <row r="117" spans="5:11" x14ac:dyDescent="0.2">
      <c r="E117" s="1" t="str">
        <f t="shared" si="1"/>
        <v>0216053</v>
      </c>
      <c r="F117" s="1">
        <v>16</v>
      </c>
      <c r="G117" s="1">
        <v>5</v>
      </c>
      <c r="H117" s="1">
        <v>3</v>
      </c>
      <c r="I117" s="1" t="s">
        <v>34</v>
      </c>
      <c r="J117" s="1" t="s">
        <v>166</v>
      </c>
      <c r="K117" s="1">
        <v>2</v>
      </c>
    </row>
    <row r="118" spans="5:11" x14ac:dyDescent="0.2">
      <c r="E118" s="1" t="str">
        <f t="shared" si="1"/>
        <v>0216062</v>
      </c>
      <c r="F118" s="1">
        <v>16</v>
      </c>
      <c r="G118" s="1">
        <v>6</v>
      </c>
      <c r="H118" s="1">
        <v>2</v>
      </c>
      <c r="I118" s="1" t="s">
        <v>34</v>
      </c>
      <c r="J118" s="1" t="s">
        <v>167</v>
      </c>
      <c r="K118" s="1">
        <v>2</v>
      </c>
    </row>
    <row r="119" spans="5:11" x14ac:dyDescent="0.2">
      <c r="E119" s="1" t="str">
        <f t="shared" si="1"/>
        <v>0217000</v>
      </c>
      <c r="F119" s="1">
        <v>17</v>
      </c>
      <c r="G119" s="1">
        <v>0</v>
      </c>
      <c r="H119" s="1">
        <v>0</v>
      </c>
      <c r="I119" s="1" t="s">
        <v>30</v>
      </c>
      <c r="J119" s="1" t="s">
        <v>168</v>
      </c>
      <c r="K119" s="1">
        <v>2</v>
      </c>
    </row>
    <row r="120" spans="5:11" x14ac:dyDescent="0.2">
      <c r="E120" s="1" t="str">
        <f t="shared" si="1"/>
        <v>0217012</v>
      </c>
      <c r="F120" s="1">
        <v>17</v>
      </c>
      <c r="G120" s="1">
        <v>1</v>
      </c>
      <c r="H120" s="1">
        <v>2</v>
      </c>
      <c r="I120" s="1" t="s">
        <v>34</v>
      </c>
      <c r="J120" s="1" t="s">
        <v>169</v>
      </c>
      <c r="K120" s="1">
        <v>2</v>
      </c>
    </row>
    <row r="121" spans="5:11" x14ac:dyDescent="0.2">
      <c r="E121" s="1" t="str">
        <f t="shared" si="1"/>
        <v>0217022</v>
      </c>
      <c r="F121" s="1">
        <v>17</v>
      </c>
      <c r="G121" s="1">
        <v>2</v>
      </c>
      <c r="H121" s="1">
        <v>2</v>
      </c>
      <c r="I121" s="1" t="s">
        <v>34</v>
      </c>
      <c r="J121" s="1" t="s">
        <v>170</v>
      </c>
      <c r="K121" s="1">
        <v>2</v>
      </c>
    </row>
    <row r="122" spans="5:11" x14ac:dyDescent="0.2">
      <c r="E122" s="1" t="str">
        <f t="shared" si="1"/>
        <v>0217032</v>
      </c>
      <c r="F122" s="1">
        <v>17</v>
      </c>
      <c r="G122" s="1">
        <v>3</v>
      </c>
      <c r="H122" s="1">
        <v>2</v>
      </c>
      <c r="I122" s="1" t="s">
        <v>34</v>
      </c>
      <c r="J122" s="1" t="s">
        <v>171</v>
      </c>
      <c r="K122" s="1">
        <v>2</v>
      </c>
    </row>
    <row r="123" spans="5:11" x14ac:dyDescent="0.2">
      <c r="E123" s="1" t="str">
        <f t="shared" si="1"/>
        <v>0217043</v>
      </c>
      <c r="F123" s="1">
        <v>17</v>
      </c>
      <c r="G123" s="1">
        <v>4</v>
      </c>
      <c r="H123" s="1">
        <v>3</v>
      </c>
      <c r="I123" s="1" t="s">
        <v>34</v>
      </c>
      <c r="J123" s="1" t="s">
        <v>172</v>
      </c>
      <c r="K123" s="1">
        <v>2</v>
      </c>
    </row>
    <row r="124" spans="5:11" x14ac:dyDescent="0.2">
      <c r="E124" s="1" t="str">
        <f t="shared" si="1"/>
        <v>0217053</v>
      </c>
      <c r="F124" s="1">
        <v>17</v>
      </c>
      <c r="G124" s="1">
        <v>5</v>
      </c>
      <c r="H124" s="1">
        <v>3</v>
      </c>
      <c r="I124" s="1" t="s">
        <v>34</v>
      </c>
      <c r="J124" s="1" t="s">
        <v>173</v>
      </c>
      <c r="K124" s="1">
        <v>2</v>
      </c>
    </row>
    <row r="125" spans="5:11" x14ac:dyDescent="0.2">
      <c r="E125" s="1" t="str">
        <f t="shared" si="1"/>
        <v>0218000</v>
      </c>
      <c r="F125" s="1">
        <v>18</v>
      </c>
      <c r="G125" s="1">
        <v>0</v>
      </c>
      <c r="H125" s="1">
        <v>0</v>
      </c>
      <c r="I125" s="1" t="s">
        <v>30</v>
      </c>
      <c r="J125" s="1" t="s">
        <v>174</v>
      </c>
      <c r="K125" s="1">
        <v>2</v>
      </c>
    </row>
    <row r="126" spans="5:11" x14ac:dyDescent="0.2">
      <c r="E126" s="1" t="str">
        <f t="shared" si="1"/>
        <v>0218012</v>
      </c>
      <c r="F126" s="1">
        <v>18</v>
      </c>
      <c r="G126" s="1">
        <v>1</v>
      </c>
      <c r="H126" s="1">
        <v>2</v>
      </c>
      <c r="I126" s="1" t="s">
        <v>34</v>
      </c>
      <c r="J126" s="1" t="s">
        <v>175</v>
      </c>
      <c r="K126" s="1">
        <v>2</v>
      </c>
    </row>
    <row r="127" spans="5:11" x14ac:dyDescent="0.2">
      <c r="E127" s="1" t="str">
        <f t="shared" si="1"/>
        <v>0218022</v>
      </c>
      <c r="F127" s="1">
        <v>18</v>
      </c>
      <c r="G127" s="1">
        <v>2</v>
      </c>
      <c r="H127" s="1">
        <v>2</v>
      </c>
      <c r="I127" s="1" t="s">
        <v>34</v>
      </c>
      <c r="J127" s="1" t="s">
        <v>176</v>
      </c>
      <c r="K127" s="1">
        <v>2</v>
      </c>
    </row>
    <row r="128" spans="5:11" x14ac:dyDescent="0.2">
      <c r="E128" s="1" t="str">
        <f t="shared" si="1"/>
        <v>0218032</v>
      </c>
      <c r="F128" s="1">
        <v>18</v>
      </c>
      <c r="G128" s="1">
        <v>3</v>
      </c>
      <c r="H128" s="1">
        <v>2</v>
      </c>
      <c r="I128" s="1" t="s">
        <v>34</v>
      </c>
      <c r="J128" s="1" t="s">
        <v>177</v>
      </c>
      <c r="K128" s="1">
        <v>2</v>
      </c>
    </row>
    <row r="129" spans="5:11" x14ac:dyDescent="0.2">
      <c r="E129" s="1" t="str">
        <f t="shared" ref="E129:E192" si="2">+TEXT(K129,"00")&amp;TEXT(F129,"00")&amp;TEXT(G129,"00")&amp;TEXT(H129,"0")</f>
        <v>0218043</v>
      </c>
      <c r="F129" s="1">
        <v>18</v>
      </c>
      <c r="G129" s="1">
        <v>4</v>
      </c>
      <c r="H129" s="1">
        <v>3</v>
      </c>
      <c r="I129" s="1" t="s">
        <v>34</v>
      </c>
      <c r="J129" s="1" t="s">
        <v>178</v>
      </c>
      <c r="K129" s="1">
        <v>2</v>
      </c>
    </row>
    <row r="130" spans="5:11" x14ac:dyDescent="0.2">
      <c r="E130" s="1" t="str">
        <f t="shared" si="2"/>
        <v>0218052</v>
      </c>
      <c r="F130" s="1">
        <v>18</v>
      </c>
      <c r="G130" s="1">
        <v>5</v>
      </c>
      <c r="H130" s="1">
        <v>2</v>
      </c>
      <c r="I130" s="1" t="s">
        <v>34</v>
      </c>
      <c r="J130" s="1" t="s">
        <v>179</v>
      </c>
      <c r="K130" s="1">
        <v>2</v>
      </c>
    </row>
    <row r="131" spans="5:11" x14ac:dyDescent="0.2">
      <c r="E131" s="1" t="str">
        <f t="shared" si="2"/>
        <v>0219000</v>
      </c>
      <c r="F131" s="1">
        <v>19</v>
      </c>
      <c r="G131" s="1">
        <v>0</v>
      </c>
      <c r="H131" s="1">
        <v>0</v>
      </c>
      <c r="I131" s="1" t="s">
        <v>30</v>
      </c>
      <c r="J131" s="1" t="s">
        <v>180</v>
      </c>
      <c r="K131" s="1">
        <v>2</v>
      </c>
    </row>
    <row r="132" spans="5:11" x14ac:dyDescent="0.2">
      <c r="E132" s="1" t="str">
        <f t="shared" si="2"/>
        <v>0219011</v>
      </c>
      <c r="F132" s="1">
        <v>19</v>
      </c>
      <c r="G132" s="1">
        <v>1</v>
      </c>
      <c r="H132" s="1">
        <v>1</v>
      </c>
      <c r="I132" s="1" t="s">
        <v>34</v>
      </c>
      <c r="J132" s="1" t="s">
        <v>181</v>
      </c>
      <c r="K132" s="1">
        <v>2</v>
      </c>
    </row>
    <row r="133" spans="5:11" x14ac:dyDescent="0.2">
      <c r="E133" s="1" t="str">
        <f t="shared" si="2"/>
        <v>0219021</v>
      </c>
      <c r="F133" s="1">
        <v>19</v>
      </c>
      <c r="G133" s="1">
        <v>2</v>
      </c>
      <c r="H133" s="1">
        <v>1</v>
      </c>
      <c r="I133" s="1" t="s">
        <v>34</v>
      </c>
      <c r="J133" s="1" t="s">
        <v>182</v>
      </c>
      <c r="K133" s="1">
        <v>2</v>
      </c>
    </row>
    <row r="134" spans="5:11" x14ac:dyDescent="0.2">
      <c r="E134" s="1" t="str">
        <f t="shared" si="2"/>
        <v>0219032</v>
      </c>
      <c r="F134" s="1">
        <v>19</v>
      </c>
      <c r="G134" s="1">
        <v>3</v>
      </c>
      <c r="H134" s="1">
        <v>2</v>
      </c>
      <c r="I134" s="1" t="s">
        <v>34</v>
      </c>
      <c r="J134" s="1" t="s">
        <v>183</v>
      </c>
      <c r="K134" s="1">
        <v>2</v>
      </c>
    </row>
    <row r="135" spans="5:11" x14ac:dyDescent="0.2">
      <c r="E135" s="1" t="str">
        <f t="shared" si="2"/>
        <v>0219043</v>
      </c>
      <c r="F135" s="1">
        <v>19</v>
      </c>
      <c r="G135" s="1">
        <v>4</v>
      </c>
      <c r="H135" s="1">
        <v>3</v>
      </c>
      <c r="I135" s="1" t="s">
        <v>34</v>
      </c>
      <c r="J135" s="1" t="s">
        <v>184</v>
      </c>
      <c r="K135" s="1">
        <v>2</v>
      </c>
    </row>
    <row r="136" spans="5:11" x14ac:dyDescent="0.2">
      <c r="E136" s="1" t="str">
        <f t="shared" si="2"/>
        <v>0219052</v>
      </c>
      <c r="F136" s="1">
        <v>19</v>
      </c>
      <c r="G136" s="1">
        <v>5</v>
      </c>
      <c r="H136" s="1">
        <v>2</v>
      </c>
      <c r="I136" s="1" t="s">
        <v>34</v>
      </c>
      <c r="J136" s="1" t="s">
        <v>185</v>
      </c>
      <c r="K136" s="1">
        <v>2</v>
      </c>
    </row>
    <row r="137" spans="5:11" x14ac:dyDescent="0.2">
      <c r="E137" s="1" t="str">
        <f t="shared" si="2"/>
        <v>0219063</v>
      </c>
      <c r="F137" s="1">
        <v>19</v>
      </c>
      <c r="G137" s="1">
        <v>6</v>
      </c>
      <c r="H137" s="1">
        <v>3</v>
      </c>
      <c r="I137" s="1" t="s">
        <v>34</v>
      </c>
      <c r="J137" s="1" t="s">
        <v>186</v>
      </c>
      <c r="K137" s="1">
        <v>2</v>
      </c>
    </row>
    <row r="138" spans="5:11" x14ac:dyDescent="0.2">
      <c r="E138" s="1" t="str">
        <f t="shared" si="2"/>
        <v>0219072</v>
      </c>
      <c r="F138" s="1">
        <v>19</v>
      </c>
      <c r="G138" s="1">
        <v>7</v>
      </c>
      <c r="H138" s="1">
        <v>2</v>
      </c>
      <c r="I138" s="1" t="s">
        <v>34</v>
      </c>
      <c r="J138" s="1" t="s">
        <v>181</v>
      </c>
      <c r="K138" s="1">
        <v>2</v>
      </c>
    </row>
    <row r="139" spans="5:11" x14ac:dyDescent="0.2">
      <c r="E139" s="1" t="str">
        <f t="shared" si="2"/>
        <v>0219083</v>
      </c>
      <c r="F139" s="1">
        <v>19</v>
      </c>
      <c r="G139" s="1">
        <v>8</v>
      </c>
      <c r="H139" s="1">
        <v>3</v>
      </c>
      <c r="I139" s="1" t="s">
        <v>34</v>
      </c>
      <c r="J139" s="1" t="s">
        <v>187</v>
      </c>
      <c r="K139" s="1">
        <v>2</v>
      </c>
    </row>
    <row r="140" spans="5:11" x14ac:dyDescent="0.2">
      <c r="E140" s="1" t="str">
        <f t="shared" si="2"/>
        <v>0220000</v>
      </c>
      <c r="F140" s="1">
        <v>20</v>
      </c>
      <c r="G140" s="1">
        <v>0</v>
      </c>
      <c r="H140" s="1">
        <v>0</v>
      </c>
      <c r="I140" s="1" t="s">
        <v>30</v>
      </c>
      <c r="J140" s="1" t="s">
        <v>188</v>
      </c>
      <c r="K140" s="1">
        <v>2</v>
      </c>
    </row>
    <row r="141" spans="5:11" x14ac:dyDescent="0.2">
      <c r="E141" s="1" t="str">
        <f t="shared" si="2"/>
        <v>0220013</v>
      </c>
      <c r="F141" s="1">
        <v>20</v>
      </c>
      <c r="G141" s="1">
        <v>1</v>
      </c>
      <c r="H141" s="1">
        <v>3</v>
      </c>
      <c r="I141" s="1" t="s">
        <v>34</v>
      </c>
      <c r="J141" s="1" t="s">
        <v>189</v>
      </c>
      <c r="K141" s="1">
        <v>2</v>
      </c>
    </row>
    <row r="142" spans="5:11" x14ac:dyDescent="0.2">
      <c r="E142" s="1" t="str">
        <f t="shared" si="2"/>
        <v>0220023</v>
      </c>
      <c r="F142" s="1">
        <v>20</v>
      </c>
      <c r="G142" s="1">
        <v>2</v>
      </c>
      <c r="H142" s="1">
        <v>3</v>
      </c>
      <c r="I142" s="1" t="s">
        <v>34</v>
      </c>
      <c r="J142" s="1" t="s">
        <v>190</v>
      </c>
      <c r="K142" s="1">
        <v>2</v>
      </c>
    </row>
    <row r="143" spans="5:11" x14ac:dyDescent="0.2">
      <c r="E143" s="1" t="str">
        <f t="shared" si="2"/>
        <v>0220033</v>
      </c>
      <c r="F143" s="1">
        <v>20</v>
      </c>
      <c r="G143" s="1">
        <v>3</v>
      </c>
      <c r="H143" s="1">
        <v>3</v>
      </c>
      <c r="I143" s="1" t="s">
        <v>34</v>
      </c>
      <c r="J143" s="1" t="s">
        <v>191</v>
      </c>
      <c r="K143" s="1">
        <v>2</v>
      </c>
    </row>
    <row r="144" spans="5:11" x14ac:dyDescent="0.2">
      <c r="E144" s="1" t="str">
        <f t="shared" si="2"/>
        <v>0220042</v>
      </c>
      <c r="F144" s="1">
        <v>20</v>
      </c>
      <c r="G144" s="1">
        <v>4</v>
      </c>
      <c r="H144" s="1">
        <v>2</v>
      </c>
      <c r="I144" s="1" t="s">
        <v>34</v>
      </c>
      <c r="J144" s="1" t="s">
        <v>192</v>
      </c>
      <c r="K144" s="1">
        <v>2</v>
      </c>
    </row>
    <row r="145" spans="5:11" x14ac:dyDescent="0.2">
      <c r="E145" s="1" t="str">
        <f t="shared" si="2"/>
        <v>0220052</v>
      </c>
      <c r="F145" s="1">
        <v>20</v>
      </c>
      <c r="G145" s="1">
        <v>5</v>
      </c>
      <c r="H145" s="1">
        <v>2</v>
      </c>
      <c r="I145" s="1" t="s">
        <v>34</v>
      </c>
      <c r="J145" s="1" t="s">
        <v>193</v>
      </c>
      <c r="K145" s="1">
        <v>2</v>
      </c>
    </row>
    <row r="146" spans="5:11" x14ac:dyDescent="0.2">
      <c r="E146" s="1" t="str">
        <f t="shared" si="2"/>
        <v>0220063</v>
      </c>
      <c r="F146" s="1">
        <v>20</v>
      </c>
      <c r="G146" s="1">
        <v>6</v>
      </c>
      <c r="H146" s="1">
        <v>3</v>
      </c>
      <c r="I146" s="1" t="s">
        <v>34</v>
      </c>
      <c r="J146" s="1" t="s">
        <v>194</v>
      </c>
      <c r="K146" s="1">
        <v>2</v>
      </c>
    </row>
    <row r="147" spans="5:11" x14ac:dyDescent="0.2">
      <c r="E147" s="1" t="str">
        <f t="shared" si="2"/>
        <v>0221000</v>
      </c>
      <c r="F147" s="1">
        <v>21</v>
      </c>
      <c r="G147" s="1">
        <v>0</v>
      </c>
      <c r="H147" s="1">
        <v>0</v>
      </c>
      <c r="I147" s="1" t="s">
        <v>30</v>
      </c>
      <c r="J147" s="1" t="s">
        <v>195</v>
      </c>
      <c r="K147" s="1">
        <v>2</v>
      </c>
    </row>
    <row r="148" spans="5:11" x14ac:dyDescent="0.2">
      <c r="E148" s="1" t="str">
        <f t="shared" si="2"/>
        <v>0221011</v>
      </c>
      <c r="F148" s="1">
        <v>21</v>
      </c>
      <c r="G148" s="1">
        <v>1</v>
      </c>
      <c r="H148" s="1">
        <v>1</v>
      </c>
      <c r="I148" s="1" t="s">
        <v>34</v>
      </c>
      <c r="J148" s="1" t="s">
        <v>196</v>
      </c>
      <c r="K148" s="1">
        <v>2</v>
      </c>
    </row>
    <row r="149" spans="5:11" x14ac:dyDescent="0.2">
      <c r="E149" s="1" t="str">
        <f t="shared" si="2"/>
        <v>0221021</v>
      </c>
      <c r="F149" s="1">
        <v>21</v>
      </c>
      <c r="G149" s="1">
        <v>2</v>
      </c>
      <c r="H149" s="1">
        <v>1</v>
      </c>
      <c r="I149" s="1" t="s">
        <v>34</v>
      </c>
      <c r="J149" s="1" t="s">
        <v>197</v>
      </c>
      <c r="K149" s="1">
        <v>2</v>
      </c>
    </row>
    <row r="150" spans="5:11" x14ac:dyDescent="0.2">
      <c r="E150" s="1" t="str">
        <f t="shared" si="2"/>
        <v>0221031</v>
      </c>
      <c r="F150" s="1">
        <v>21</v>
      </c>
      <c r="G150" s="1">
        <v>3</v>
      </c>
      <c r="H150" s="1">
        <v>1</v>
      </c>
      <c r="I150" s="1" t="s">
        <v>34</v>
      </c>
      <c r="J150" s="1" t="s">
        <v>198</v>
      </c>
      <c r="K150" s="1">
        <v>2</v>
      </c>
    </row>
    <row r="151" spans="5:11" x14ac:dyDescent="0.2">
      <c r="E151" s="1" t="str">
        <f t="shared" si="2"/>
        <v>0221042</v>
      </c>
      <c r="F151" s="1">
        <v>21</v>
      </c>
      <c r="G151" s="1">
        <v>4</v>
      </c>
      <c r="H151" s="1">
        <v>2</v>
      </c>
      <c r="I151" s="1" t="s">
        <v>34</v>
      </c>
      <c r="J151" s="1" t="s">
        <v>199</v>
      </c>
      <c r="K151" s="1">
        <v>2</v>
      </c>
    </row>
    <row r="152" spans="5:11" x14ac:dyDescent="0.2">
      <c r="E152" s="1" t="str">
        <f t="shared" si="2"/>
        <v>0221053</v>
      </c>
      <c r="F152" s="1">
        <v>21</v>
      </c>
      <c r="G152" s="1">
        <v>5</v>
      </c>
      <c r="H152" s="1">
        <v>3</v>
      </c>
      <c r="I152" s="1" t="s">
        <v>34</v>
      </c>
      <c r="J152" s="1" t="s">
        <v>200</v>
      </c>
      <c r="K152" s="1">
        <v>2</v>
      </c>
    </row>
    <row r="153" spans="5:11" x14ac:dyDescent="0.2">
      <c r="E153" s="1" t="str">
        <f t="shared" si="2"/>
        <v>0221063</v>
      </c>
      <c r="F153" s="1">
        <v>21</v>
      </c>
      <c r="G153" s="1">
        <v>6</v>
      </c>
      <c r="H153" s="1">
        <v>3</v>
      </c>
      <c r="I153" s="1" t="s">
        <v>34</v>
      </c>
      <c r="J153" s="1" t="s">
        <v>201</v>
      </c>
      <c r="K153" s="1">
        <v>2</v>
      </c>
    </row>
    <row r="154" spans="5:11" x14ac:dyDescent="0.2">
      <c r="E154" s="1" t="str">
        <f t="shared" si="2"/>
        <v>0221072</v>
      </c>
      <c r="F154" s="1">
        <v>21</v>
      </c>
      <c r="G154" s="1">
        <v>7</v>
      </c>
      <c r="H154" s="1">
        <v>2</v>
      </c>
      <c r="I154" s="1" t="s">
        <v>34</v>
      </c>
      <c r="J154" s="1" t="s">
        <v>202</v>
      </c>
      <c r="K154" s="1">
        <v>2</v>
      </c>
    </row>
    <row r="155" spans="5:11" x14ac:dyDescent="0.2">
      <c r="E155" s="1" t="str">
        <f t="shared" si="2"/>
        <v>0221082</v>
      </c>
      <c r="F155" s="1">
        <v>21</v>
      </c>
      <c r="G155" s="1">
        <v>8</v>
      </c>
      <c r="H155" s="1">
        <v>2</v>
      </c>
      <c r="I155" s="1" t="s">
        <v>34</v>
      </c>
      <c r="J155" s="1" t="s">
        <v>203</v>
      </c>
      <c r="K155" s="1">
        <v>2</v>
      </c>
    </row>
    <row r="156" spans="5:11" x14ac:dyDescent="0.2">
      <c r="E156" s="1" t="str">
        <f t="shared" si="2"/>
        <v>0222000</v>
      </c>
      <c r="F156" s="1">
        <v>22</v>
      </c>
      <c r="G156" s="1">
        <v>0</v>
      </c>
      <c r="H156" s="1">
        <v>0</v>
      </c>
      <c r="I156" s="1" t="s">
        <v>30</v>
      </c>
      <c r="J156" s="1" t="s">
        <v>204</v>
      </c>
      <c r="K156" s="1">
        <v>2</v>
      </c>
    </row>
    <row r="157" spans="5:11" x14ac:dyDescent="0.2">
      <c r="E157" s="1" t="str">
        <f t="shared" si="2"/>
        <v>0222013</v>
      </c>
      <c r="F157" s="1">
        <v>22</v>
      </c>
      <c r="G157" s="1">
        <v>1</v>
      </c>
      <c r="H157" s="1">
        <v>3</v>
      </c>
      <c r="I157" s="1" t="s">
        <v>34</v>
      </c>
      <c r="J157" s="1" t="s">
        <v>205</v>
      </c>
      <c r="K157" s="1">
        <v>2</v>
      </c>
    </row>
    <row r="158" spans="5:11" x14ac:dyDescent="0.2">
      <c r="E158" s="1" t="str">
        <f t="shared" si="2"/>
        <v>0222022</v>
      </c>
      <c r="F158" s="1">
        <v>22</v>
      </c>
      <c r="G158" s="1">
        <v>2</v>
      </c>
      <c r="H158" s="1">
        <v>2</v>
      </c>
      <c r="I158" s="1" t="s">
        <v>34</v>
      </c>
      <c r="J158" s="1" t="s">
        <v>206</v>
      </c>
      <c r="K158" s="1">
        <v>2</v>
      </c>
    </row>
    <row r="159" spans="5:11" x14ac:dyDescent="0.2">
      <c r="E159" s="1" t="str">
        <f t="shared" si="2"/>
        <v>0222033</v>
      </c>
      <c r="F159" s="1">
        <v>22</v>
      </c>
      <c r="G159" s="1">
        <v>3</v>
      </c>
      <c r="H159" s="1">
        <v>3</v>
      </c>
      <c r="I159" s="1" t="s">
        <v>34</v>
      </c>
      <c r="J159" s="1" t="s">
        <v>207</v>
      </c>
      <c r="K159" s="1">
        <v>2</v>
      </c>
    </row>
    <row r="160" spans="5:11" x14ac:dyDescent="0.2">
      <c r="E160" s="1" t="str">
        <f t="shared" si="2"/>
        <v>0223000</v>
      </c>
      <c r="F160" s="1">
        <v>23</v>
      </c>
      <c r="G160" s="1">
        <v>0</v>
      </c>
      <c r="H160" s="1">
        <v>0</v>
      </c>
      <c r="I160" s="1" t="s">
        <v>30</v>
      </c>
      <c r="J160" s="1" t="s">
        <v>208</v>
      </c>
      <c r="K160" s="1">
        <v>2</v>
      </c>
    </row>
    <row r="161" spans="5:11" x14ac:dyDescent="0.2">
      <c r="E161" s="1" t="str">
        <f t="shared" si="2"/>
        <v>0223012</v>
      </c>
      <c r="F161" s="1">
        <v>23</v>
      </c>
      <c r="G161" s="1">
        <v>1</v>
      </c>
      <c r="H161" s="1">
        <v>2</v>
      </c>
      <c r="I161" s="1" t="s">
        <v>34</v>
      </c>
      <c r="J161" s="1" t="s">
        <v>209</v>
      </c>
      <c r="K161" s="1">
        <v>2</v>
      </c>
    </row>
    <row r="162" spans="5:11" x14ac:dyDescent="0.2">
      <c r="E162" s="1" t="str">
        <f t="shared" si="2"/>
        <v>0223022</v>
      </c>
      <c r="F162" s="1">
        <v>23</v>
      </c>
      <c r="G162" s="1">
        <v>2</v>
      </c>
      <c r="H162" s="1">
        <v>2</v>
      </c>
      <c r="I162" s="1" t="s">
        <v>34</v>
      </c>
      <c r="J162" s="1" t="s">
        <v>210</v>
      </c>
      <c r="K162" s="1">
        <v>2</v>
      </c>
    </row>
    <row r="163" spans="5:11" x14ac:dyDescent="0.2">
      <c r="E163" s="1" t="str">
        <f t="shared" si="2"/>
        <v>0223032</v>
      </c>
      <c r="F163" s="1">
        <v>23</v>
      </c>
      <c r="G163" s="1">
        <v>3</v>
      </c>
      <c r="H163" s="1">
        <v>2</v>
      </c>
      <c r="I163" s="1" t="s">
        <v>34</v>
      </c>
      <c r="J163" s="1" t="s">
        <v>211</v>
      </c>
      <c r="K163" s="1">
        <v>2</v>
      </c>
    </row>
    <row r="164" spans="5:11" x14ac:dyDescent="0.2">
      <c r="E164" s="1" t="str">
        <f t="shared" si="2"/>
        <v>0223043</v>
      </c>
      <c r="F164" s="1">
        <v>23</v>
      </c>
      <c r="G164" s="1">
        <v>4</v>
      </c>
      <c r="H164" s="1">
        <v>3</v>
      </c>
      <c r="I164" s="1" t="s">
        <v>34</v>
      </c>
      <c r="J164" s="1" t="s">
        <v>212</v>
      </c>
      <c r="K164" s="1">
        <v>2</v>
      </c>
    </row>
    <row r="165" spans="5:11" x14ac:dyDescent="0.2">
      <c r="E165" s="1" t="str">
        <f t="shared" si="2"/>
        <v>0223052</v>
      </c>
      <c r="F165" s="1">
        <v>23</v>
      </c>
      <c r="G165" s="1">
        <v>5</v>
      </c>
      <c r="H165" s="1">
        <v>2</v>
      </c>
      <c r="I165" s="1" t="s">
        <v>34</v>
      </c>
      <c r="J165" s="1" t="s">
        <v>213</v>
      </c>
      <c r="K165" s="1">
        <v>2</v>
      </c>
    </row>
    <row r="166" spans="5:11" x14ac:dyDescent="0.2">
      <c r="E166" s="1" t="str">
        <f t="shared" si="2"/>
        <v>0223062</v>
      </c>
      <c r="F166" s="1">
        <v>23</v>
      </c>
      <c r="G166" s="1">
        <v>6</v>
      </c>
      <c r="H166" s="1">
        <v>2</v>
      </c>
      <c r="I166" s="1" t="s">
        <v>34</v>
      </c>
      <c r="J166" s="1" t="s">
        <v>214</v>
      </c>
      <c r="K166" s="1">
        <v>2</v>
      </c>
    </row>
    <row r="167" spans="5:11" x14ac:dyDescent="0.2">
      <c r="E167" s="1" t="str">
        <f t="shared" si="2"/>
        <v>0223073</v>
      </c>
      <c r="F167" s="1">
        <v>23</v>
      </c>
      <c r="G167" s="1">
        <v>7</v>
      </c>
      <c r="H167" s="1">
        <v>3</v>
      </c>
      <c r="I167" s="1" t="s">
        <v>34</v>
      </c>
      <c r="J167" s="1" t="s">
        <v>215</v>
      </c>
      <c r="K167" s="1">
        <v>2</v>
      </c>
    </row>
    <row r="168" spans="5:11" x14ac:dyDescent="0.2">
      <c r="E168" s="1" t="str">
        <f t="shared" si="2"/>
        <v>0223083</v>
      </c>
      <c r="F168" s="1">
        <v>23</v>
      </c>
      <c r="G168" s="1">
        <v>8</v>
      </c>
      <c r="H168" s="1">
        <v>3</v>
      </c>
      <c r="I168" s="1" t="s">
        <v>34</v>
      </c>
      <c r="J168" s="1" t="s">
        <v>216</v>
      </c>
      <c r="K168" s="1">
        <v>2</v>
      </c>
    </row>
    <row r="169" spans="5:11" x14ac:dyDescent="0.2">
      <c r="E169" s="1" t="str">
        <f t="shared" si="2"/>
        <v>0223092</v>
      </c>
      <c r="F169" s="1">
        <v>23</v>
      </c>
      <c r="G169" s="1">
        <v>9</v>
      </c>
      <c r="H169" s="1">
        <v>2</v>
      </c>
      <c r="I169" s="1" t="s">
        <v>34</v>
      </c>
      <c r="J169" s="1" t="s">
        <v>217</v>
      </c>
      <c r="K169" s="1">
        <v>2</v>
      </c>
    </row>
    <row r="170" spans="5:11" x14ac:dyDescent="0.2">
      <c r="E170" s="1" t="str">
        <f t="shared" si="2"/>
        <v>0224000</v>
      </c>
      <c r="F170" s="1">
        <v>24</v>
      </c>
      <c r="G170" s="1">
        <v>0</v>
      </c>
      <c r="H170" s="1">
        <v>0</v>
      </c>
      <c r="I170" s="1" t="s">
        <v>30</v>
      </c>
      <c r="J170" s="1" t="s">
        <v>218</v>
      </c>
      <c r="K170" s="1">
        <v>2</v>
      </c>
    </row>
    <row r="171" spans="5:11" x14ac:dyDescent="0.2">
      <c r="E171" s="1" t="str">
        <f t="shared" si="2"/>
        <v>0224013</v>
      </c>
      <c r="F171" s="1">
        <v>24</v>
      </c>
      <c r="G171" s="1">
        <v>1</v>
      </c>
      <c r="H171" s="1">
        <v>3</v>
      </c>
      <c r="I171" s="1" t="s">
        <v>34</v>
      </c>
      <c r="J171" s="1" t="s">
        <v>219</v>
      </c>
      <c r="K171" s="1">
        <v>2</v>
      </c>
    </row>
    <row r="172" spans="5:11" x14ac:dyDescent="0.2">
      <c r="E172" s="1" t="str">
        <f t="shared" si="2"/>
        <v>0224022</v>
      </c>
      <c r="F172" s="1">
        <v>24</v>
      </c>
      <c r="G172" s="1">
        <v>2</v>
      </c>
      <c r="H172" s="1">
        <v>2</v>
      </c>
      <c r="I172" s="1" t="s">
        <v>34</v>
      </c>
      <c r="J172" s="1" t="s">
        <v>220</v>
      </c>
      <c r="K172" s="1">
        <v>2</v>
      </c>
    </row>
    <row r="173" spans="5:11" x14ac:dyDescent="0.2">
      <c r="E173" s="1" t="str">
        <f t="shared" si="2"/>
        <v>0224032</v>
      </c>
      <c r="F173" s="1">
        <v>24</v>
      </c>
      <c r="G173" s="1">
        <v>3</v>
      </c>
      <c r="H173" s="1">
        <v>2</v>
      </c>
      <c r="I173" s="1" t="s">
        <v>34</v>
      </c>
      <c r="J173" s="1" t="s">
        <v>221</v>
      </c>
      <c r="K173" s="1">
        <v>2</v>
      </c>
    </row>
    <row r="174" spans="5:11" x14ac:dyDescent="0.2">
      <c r="E174" s="1" t="str">
        <f t="shared" si="2"/>
        <v>0224042</v>
      </c>
      <c r="F174" s="1">
        <v>24</v>
      </c>
      <c r="G174" s="1">
        <v>4</v>
      </c>
      <c r="H174" s="1">
        <v>2</v>
      </c>
      <c r="I174" s="1" t="s">
        <v>34</v>
      </c>
      <c r="J174" s="1" t="s">
        <v>222</v>
      </c>
      <c r="K174" s="1">
        <v>2</v>
      </c>
    </row>
    <row r="175" spans="5:11" x14ac:dyDescent="0.2">
      <c r="E175" s="1" t="str">
        <f t="shared" si="2"/>
        <v>0224053</v>
      </c>
      <c r="F175" s="1">
        <v>24</v>
      </c>
      <c r="G175" s="1">
        <v>5</v>
      </c>
      <c r="H175" s="1">
        <v>3</v>
      </c>
      <c r="I175" s="1" t="s">
        <v>34</v>
      </c>
      <c r="J175" s="1" t="s">
        <v>223</v>
      </c>
      <c r="K175" s="1">
        <v>2</v>
      </c>
    </row>
    <row r="176" spans="5:11" x14ac:dyDescent="0.2">
      <c r="E176" s="1" t="str">
        <f t="shared" si="2"/>
        <v>0224063</v>
      </c>
      <c r="F176" s="1">
        <v>24</v>
      </c>
      <c r="G176" s="1">
        <v>6</v>
      </c>
      <c r="H176" s="1">
        <v>3</v>
      </c>
      <c r="I176" s="1" t="s">
        <v>34</v>
      </c>
      <c r="J176" s="1" t="s">
        <v>224</v>
      </c>
      <c r="K176" s="1">
        <v>2</v>
      </c>
    </row>
    <row r="177" spans="5:11" x14ac:dyDescent="0.2">
      <c r="E177" s="1" t="str">
        <f t="shared" si="2"/>
        <v>0224073</v>
      </c>
      <c r="F177" s="1">
        <v>24</v>
      </c>
      <c r="G177" s="1">
        <v>7</v>
      </c>
      <c r="H177" s="1">
        <v>3</v>
      </c>
      <c r="I177" s="1" t="s">
        <v>34</v>
      </c>
      <c r="J177" s="1" t="s">
        <v>225</v>
      </c>
      <c r="K177" s="1">
        <v>2</v>
      </c>
    </row>
    <row r="178" spans="5:11" x14ac:dyDescent="0.2">
      <c r="E178" s="1" t="str">
        <f t="shared" si="2"/>
        <v>0225000</v>
      </c>
      <c r="F178" s="1">
        <v>25</v>
      </c>
      <c r="G178" s="1">
        <v>0</v>
      </c>
      <c r="H178" s="1">
        <v>0</v>
      </c>
      <c r="I178" s="1" t="s">
        <v>30</v>
      </c>
      <c r="J178" s="1" t="s">
        <v>226</v>
      </c>
      <c r="K178" s="1">
        <v>2</v>
      </c>
    </row>
    <row r="179" spans="5:11" x14ac:dyDescent="0.2">
      <c r="E179" s="1" t="str">
        <f t="shared" si="2"/>
        <v>0225011</v>
      </c>
      <c r="F179" s="1">
        <v>25</v>
      </c>
      <c r="G179" s="1">
        <v>1</v>
      </c>
      <c r="H179" s="1">
        <v>1</v>
      </c>
      <c r="I179" s="1" t="s">
        <v>34</v>
      </c>
      <c r="J179" s="1" t="s">
        <v>227</v>
      </c>
      <c r="K179" s="1">
        <v>2</v>
      </c>
    </row>
    <row r="180" spans="5:11" x14ac:dyDescent="0.2">
      <c r="E180" s="1" t="str">
        <f t="shared" si="2"/>
        <v>0225021</v>
      </c>
      <c r="F180" s="1">
        <v>25</v>
      </c>
      <c r="G180" s="1">
        <v>2</v>
      </c>
      <c r="H180" s="1">
        <v>1</v>
      </c>
      <c r="I180" s="1" t="s">
        <v>34</v>
      </c>
      <c r="J180" s="1" t="s">
        <v>228</v>
      </c>
      <c r="K180" s="1">
        <v>2</v>
      </c>
    </row>
    <row r="181" spans="5:11" x14ac:dyDescent="0.2">
      <c r="E181" s="1" t="str">
        <f t="shared" si="2"/>
        <v>0225033</v>
      </c>
      <c r="F181" s="1">
        <v>25</v>
      </c>
      <c r="G181" s="1">
        <v>3</v>
      </c>
      <c r="H181" s="1">
        <v>3</v>
      </c>
      <c r="I181" s="1" t="s">
        <v>34</v>
      </c>
      <c r="J181" s="1" t="s">
        <v>229</v>
      </c>
      <c r="K181" s="1">
        <v>2</v>
      </c>
    </row>
    <row r="182" spans="5:11" x14ac:dyDescent="0.2">
      <c r="E182" s="1" t="str">
        <f t="shared" si="2"/>
        <v>0225043</v>
      </c>
      <c r="F182" s="1">
        <v>25</v>
      </c>
      <c r="G182" s="1">
        <v>4</v>
      </c>
      <c r="H182" s="1">
        <v>3</v>
      </c>
      <c r="I182" s="1" t="s">
        <v>34</v>
      </c>
      <c r="J182" s="1" t="s">
        <v>230</v>
      </c>
      <c r="K182" s="1">
        <v>2</v>
      </c>
    </row>
    <row r="183" spans="5:11" x14ac:dyDescent="0.2">
      <c r="E183" s="1" t="str">
        <f t="shared" si="2"/>
        <v>0225052</v>
      </c>
      <c r="F183" s="1">
        <v>25</v>
      </c>
      <c r="G183" s="1">
        <v>5</v>
      </c>
      <c r="H183" s="1">
        <v>2</v>
      </c>
      <c r="I183" s="1" t="s">
        <v>34</v>
      </c>
      <c r="J183" s="1" t="s">
        <v>231</v>
      </c>
      <c r="K183" s="1">
        <v>2</v>
      </c>
    </row>
    <row r="184" spans="5:11" x14ac:dyDescent="0.2">
      <c r="E184" s="1" t="str">
        <f t="shared" si="2"/>
        <v>0225063</v>
      </c>
      <c r="F184" s="1">
        <v>25</v>
      </c>
      <c r="G184" s="1">
        <v>6</v>
      </c>
      <c r="H184" s="1">
        <v>3</v>
      </c>
      <c r="I184" s="1" t="s">
        <v>34</v>
      </c>
      <c r="J184" s="1" t="s">
        <v>232</v>
      </c>
      <c r="K184" s="1">
        <v>2</v>
      </c>
    </row>
    <row r="185" spans="5:11" x14ac:dyDescent="0.2">
      <c r="E185" s="1" t="str">
        <f t="shared" si="2"/>
        <v>0225072</v>
      </c>
      <c r="F185" s="1">
        <v>25</v>
      </c>
      <c r="G185" s="1">
        <v>7</v>
      </c>
      <c r="H185" s="1">
        <v>2</v>
      </c>
      <c r="I185" s="1" t="s">
        <v>34</v>
      </c>
      <c r="J185" s="1" t="s">
        <v>228</v>
      </c>
      <c r="K185" s="1">
        <v>2</v>
      </c>
    </row>
    <row r="186" spans="5:11" x14ac:dyDescent="0.2">
      <c r="E186" s="1" t="str">
        <f t="shared" si="2"/>
        <v>0226000</v>
      </c>
      <c r="F186" s="1">
        <v>26</v>
      </c>
      <c r="G186" s="1">
        <v>0</v>
      </c>
      <c r="H186" s="1">
        <v>0</v>
      </c>
      <c r="I186" s="1" t="s">
        <v>30</v>
      </c>
      <c r="J186" s="1" t="s">
        <v>233</v>
      </c>
      <c r="K186" s="1">
        <v>2</v>
      </c>
    </row>
    <row r="187" spans="5:11" x14ac:dyDescent="0.2">
      <c r="E187" s="1" t="str">
        <f t="shared" si="2"/>
        <v>0226011</v>
      </c>
      <c r="F187" s="1">
        <v>26</v>
      </c>
      <c r="G187" s="1">
        <v>1</v>
      </c>
      <c r="H187" s="1">
        <v>1</v>
      </c>
      <c r="I187" s="1" t="s">
        <v>34</v>
      </c>
      <c r="J187" s="1" t="s">
        <v>234</v>
      </c>
      <c r="K187" s="1">
        <v>2</v>
      </c>
    </row>
    <row r="188" spans="5:11" x14ac:dyDescent="0.2">
      <c r="E188" s="1" t="str">
        <f t="shared" si="2"/>
        <v>0226021</v>
      </c>
      <c r="F188" s="1">
        <v>26</v>
      </c>
      <c r="G188" s="1">
        <v>2</v>
      </c>
      <c r="H188" s="1">
        <v>1</v>
      </c>
      <c r="I188" s="1" t="s">
        <v>34</v>
      </c>
      <c r="J188" s="1" t="s">
        <v>235</v>
      </c>
      <c r="K188" s="1">
        <v>2</v>
      </c>
    </row>
    <row r="189" spans="5:11" x14ac:dyDescent="0.2">
      <c r="E189" s="1" t="str">
        <f t="shared" si="2"/>
        <v>0226032</v>
      </c>
      <c r="F189" s="1">
        <v>26</v>
      </c>
      <c r="G189" s="1">
        <v>3</v>
      </c>
      <c r="H189" s="1">
        <v>2</v>
      </c>
      <c r="I189" s="1" t="s">
        <v>34</v>
      </c>
      <c r="J189" s="1" t="s">
        <v>236</v>
      </c>
      <c r="K189" s="1">
        <v>2</v>
      </c>
    </row>
    <row r="190" spans="5:11" x14ac:dyDescent="0.2">
      <c r="E190" s="1" t="str">
        <f t="shared" si="2"/>
        <v>0226043</v>
      </c>
      <c r="F190" s="1">
        <v>26</v>
      </c>
      <c r="G190" s="1">
        <v>4</v>
      </c>
      <c r="H190" s="1">
        <v>3</v>
      </c>
      <c r="I190" s="1" t="s">
        <v>34</v>
      </c>
      <c r="J190" s="1" t="s">
        <v>237</v>
      </c>
      <c r="K190" s="1">
        <v>2</v>
      </c>
    </row>
    <row r="191" spans="5:11" x14ac:dyDescent="0.2">
      <c r="E191" s="1" t="str">
        <f t="shared" si="2"/>
        <v>0226052</v>
      </c>
      <c r="F191" s="1">
        <v>26</v>
      </c>
      <c r="G191" s="1">
        <v>5</v>
      </c>
      <c r="H191" s="1">
        <v>2</v>
      </c>
      <c r="I191" s="1" t="s">
        <v>34</v>
      </c>
      <c r="J191" s="1" t="s">
        <v>238</v>
      </c>
      <c r="K191" s="1">
        <v>2</v>
      </c>
    </row>
    <row r="192" spans="5:11" x14ac:dyDescent="0.2">
      <c r="E192" s="1" t="str">
        <f t="shared" si="2"/>
        <v>0226062</v>
      </c>
      <c r="F192" s="1">
        <v>26</v>
      </c>
      <c r="G192" s="1">
        <v>6</v>
      </c>
      <c r="H192" s="1">
        <v>2</v>
      </c>
      <c r="I192" s="1" t="s">
        <v>34</v>
      </c>
      <c r="J192" s="1" t="s">
        <v>235</v>
      </c>
      <c r="K192" s="1">
        <v>2</v>
      </c>
    </row>
    <row r="193" spans="5:11" x14ac:dyDescent="0.2">
      <c r="E193" s="1" t="str">
        <f t="shared" ref="E193:E256" si="3">+TEXT(K193,"00")&amp;TEXT(F193,"00")&amp;TEXT(G193,"00")&amp;TEXT(H193,"0")</f>
        <v>0261000</v>
      </c>
      <c r="F193" s="1">
        <v>61</v>
      </c>
      <c r="G193" s="1">
        <v>0</v>
      </c>
      <c r="H193" s="1">
        <v>0</v>
      </c>
      <c r="I193" s="1" t="s">
        <v>239</v>
      </c>
      <c r="J193" s="1" t="s">
        <v>240</v>
      </c>
      <c r="K193" s="1">
        <v>2</v>
      </c>
    </row>
    <row r="194" spans="5:11" x14ac:dyDescent="0.2">
      <c r="E194" s="1" t="str">
        <f t="shared" si="3"/>
        <v>0262000</v>
      </c>
      <c r="F194" s="1">
        <v>62</v>
      </c>
      <c r="G194" s="1">
        <v>0</v>
      </c>
      <c r="H194" s="1">
        <v>0</v>
      </c>
      <c r="I194" s="1" t="s">
        <v>239</v>
      </c>
      <c r="J194" s="1" t="s">
        <v>241</v>
      </c>
      <c r="K194" s="1">
        <v>2</v>
      </c>
    </row>
    <row r="195" spans="5:11" x14ac:dyDescent="0.2">
      <c r="E195" s="1" t="str">
        <f t="shared" si="3"/>
        <v>0264000</v>
      </c>
      <c r="F195" s="1">
        <v>64</v>
      </c>
      <c r="G195" s="1">
        <v>0</v>
      </c>
      <c r="H195" s="1">
        <v>0</v>
      </c>
      <c r="I195" s="1" t="s">
        <v>239</v>
      </c>
      <c r="J195" s="1" t="s">
        <v>242</v>
      </c>
      <c r="K195" s="1">
        <v>2</v>
      </c>
    </row>
    <row r="196" spans="5:11" x14ac:dyDescent="0.2">
      <c r="E196" s="1" t="str">
        <f t="shared" si="3"/>
        <v>0265000</v>
      </c>
      <c r="F196" s="1">
        <v>65</v>
      </c>
      <c r="G196" s="1">
        <v>0</v>
      </c>
      <c r="H196" s="1">
        <v>0</v>
      </c>
      <c r="I196" s="1" t="s">
        <v>239</v>
      </c>
      <c r="J196" s="1" t="s">
        <v>243</v>
      </c>
      <c r="K196" s="1">
        <v>2</v>
      </c>
    </row>
    <row r="197" spans="5:11" x14ac:dyDescent="0.2">
      <c r="E197" s="1" t="str">
        <f t="shared" si="3"/>
        <v>0400000</v>
      </c>
      <c r="F197" s="1">
        <v>0</v>
      </c>
      <c r="G197" s="1">
        <v>0</v>
      </c>
      <c r="H197" s="1">
        <v>0</v>
      </c>
      <c r="I197" s="1" t="s">
        <v>27</v>
      </c>
      <c r="J197" s="1" t="s">
        <v>28</v>
      </c>
      <c r="K197" s="1">
        <v>4</v>
      </c>
    </row>
    <row r="198" spans="5:11" x14ac:dyDescent="0.2">
      <c r="E198" s="1" t="str">
        <f t="shared" si="3"/>
        <v>0401000</v>
      </c>
      <c r="F198" s="1">
        <v>1</v>
      </c>
      <c r="G198" s="1">
        <v>0</v>
      </c>
      <c r="H198" s="1">
        <v>0</v>
      </c>
      <c r="I198" s="1" t="s">
        <v>30</v>
      </c>
      <c r="J198" s="1" t="s">
        <v>244</v>
      </c>
      <c r="K198" s="1">
        <v>4</v>
      </c>
    </row>
    <row r="199" spans="5:11" x14ac:dyDescent="0.2">
      <c r="E199" s="1" t="str">
        <f t="shared" si="3"/>
        <v>0401011</v>
      </c>
      <c r="F199" s="1">
        <v>1</v>
      </c>
      <c r="G199" s="1">
        <v>1</v>
      </c>
      <c r="H199" s="1">
        <v>1</v>
      </c>
      <c r="I199" s="1" t="s">
        <v>34</v>
      </c>
      <c r="J199" s="1" t="s">
        <v>245</v>
      </c>
      <c r="K199" s="1">
        <v>4</v>
      </c>
    </row>
    <row r="200" spans="5:11" x14ac:dyDescent="0.2">
      <c r="E200" s="1" t="str">
        <f t="shared" si="3"/>
        <v>0401021</v>
      </c>
      <c r="F200" s="1">
        <v>1</v>
      </c>
      <c r="G200" s="1">
        <v>2</v>
      </c>
      <c r="H200" s="1">
        <v>1</v>
      </c>
      <c r="I200" s="1" t="s">
        <v>34</v>
      </c>
      <c r="J200" s="1" t="s">
        <v>246</v>
      </c>
      <c r="K200" s="1">
        <v>4</v>
      </c>
    </row>
    <row r="201" spans="5:11" x14ac:dyDescent="0.2">
      <c r="E201" s="1" t="str">
        <f t="shared" si="3"/>
        <v>0401031</v>
      </c>
      <c r="F201" s="1">
        <v>1</v>
      </c>
      <c r="G201" s="1">
        <v>3</v>
      </c>
      <c r="H201" s="1">
        <v>1</v>
      </c>
      <c r="I201" s="1" t="s">
        <v>34</v>
      </c>
      <c r="J201" s="1" t="s">
        <v>247</v>
      </c>
      <c r="K201" s="1">
        <v>4</v>
      </c>
    </row>
    <row r="202" spans="5:11" x14ac:dyDescent="0.2">
      <c r="E202" s="1" t="str">
        <f t="shared" si="3"/>
        <v>0401042</v>
      </c>
      <c r="F202" s="1">
        <v>1</v>
      </c>
      <c r="G202" s="1">
        <v>4</v>
      </c>
      <c r="H202" s="1">
        <v>2</v>
      </c>
      <c r="I202" s="1" t="s">
        <v>34</v>
      </c>
      <c r="J202" s="1" t="s">
        <v>245</v>
      </c>
      <c r="K202" s="1">
        <v>4</v>
      </c>
    </row>
    <row r="203" spans="5:11" x14ac:dyDescent="0.2">
      <c r="E203" s="1" t="str">
        <f t="shared" si="3"/>
        <v>0401052</v>
      </c>
      <c r="F203" s="1">
        <v>1</v>
      </c>
      <c r="G203" s="1">
        <v>5</v>
      </c>
      <c r="H203" s="1">
        <v>2</v>
      </c>
      <c r="I203" s="1" t="s">
        <v>34</v>
      </c>
      <c r="J203" s="1" t="s">
        <v>248</v>
      </c>
      <c r="K203" s="1">
        <v>4</v>
      </c>
    </row>
    <row r="204" spans="5:11" x14ac:dyDescent="0.2">
      <c r="E204" s="1" t="str">
        <f t="shared" si="3"/>
        <v>0401062</v>
      </c>
      <c r="F204" s="1">
        <v>1</v>
      </c>
      <c r="G204" s="1">
        <v>6</v>
      </c>
      <c r="H204" s="1">
        <v>2</v>
      </c>
      <c r="I204" s="1" t="s">
        <v>34</v>
      </c>
      <c r="J204" s="1" t="s">
        <v>249</v>
      </c>
      <c r="K204" s="1">
        <v>4</v>
      </c>
    </row>
    <row r="205" spans="5:11" x14ac:dyDescent="0.2">
      <c r="E205" s="1" t="str">
        <f t="shared" si="3"/>
        <v>0401072</v>
      </c>
      <c r="F205" s="1">
        <v>1</v>
      </c>
      <c r="G205" s="1">
        <v>7</v>
      </c>
      <c r="H205" s="1">
        <v>2</v>
      </c>
      <c r="I205" s="1" t="s">
        <v>34</v>
      </c>
      <c r="J205" s="1" t="s">
        <v>250</v>
      </c>
      <c r="K205" s="1">
        <v>4</v>
      </c>
    </row>
    <row r="206" spans="5:11" x14ac:dyDescent="0.2">
      <c r="E206" s="1" t="str">
        <f t="shared" si="3"/>
        <v>0401082</v>
      </c>
      <c r="F206" s="1">
        <v>1</v>
      </c>
      <c r="G206" s="1">
        <v>8</v>
      </c>
      <c r="H206" s="1">
        <v>2</v>
      </c>
      <c r="I206" s="1" t="s">
        <v>34</v>
      </c>
      <c r="J206" s="1" t="s">
        <v>251</v>
      </c>
      <c r="K206" s="1">
        <v>4</v>
      </c>
    </row>
    <row r="207" spans="5:11" x14ac:dyDescent="0.2">
      <c r="E207" s="1" t="str">
        <f t="shared" si="3"/>
        <v>0401092</v>
      </c>
      <c r="F207" s="1">
        <v>1</v>
      </c>
      <c r="G207" s="1">
        <v>9</v>
      </c>
      <c r="H207" s="1">
        <v>2</v>
      </c>
      <c r="I207" s="1" t="s">
        <v>34</v>
      </c>
      <c r="J207" s="1" t="s">
        <v>252</v>
      </c>
      <c r="K207" s="1">
        <v>4</v>
      </c>
    </row>
    <row r="208" spans="5:11" x14ac:dyDescent="0.2">
      <c r="E208" s="1" t="str">
        <f t="shared" si="3"/>
        <v>0402000</v>
      </c>
      <c r="F208" s="1">
        <v>2</v>
      </c>
      <c r="G208" s="1">
        <v>0</v>
      </c>
      <c r="H208" s="1">
        <v>0</v>
      </c>
      <c r="I208" s="1" t="s">
        <v>30</v>
      </c>
      <c r="J208" s="1" t="s">
        <v>253</v>
      </c>
      <c r="K208" s="1">
        <v>4</v>
      </c>
    </row>
    <row r="209" spans="5:11" x14ac:dyDescent="0.2">
      <c r="E209" s="1" t="str">
        <f t="shared" si="3"/>
        <v>0402011</v>
      </c>
      <c r="F209" s="1">
        <v>2</v>
      </c>
      <c r="G209" s="1">
        <v>1</v>
      </c>
      <c r="H209" s="1">
        <v>1</v>
      </c>
      <c r="I209" s="1" t="s">
        <v>34</v>
      </c>
      <c r="J209" s="1" t="s">
        <v>254</v>
      </c>
      <c r="K209" s="1">
        <v>4</v>
      </c>
    </row>
    <row r="210" spans="5:11" x14ac:dyDescent="0.2">
      <c r="E210" s="1" t="str">
        <f t="shared" si="3"/>
        <v>0402022</v>
      </c>
      <c r="F210" s="1">
        <v>2</v>
      </c>
      <c r="G210" s="1">
        <v>2</v>
      </c>
      <c r="H210" s="1">
        <v>2</v>
      </c>
      <c r="I210" s="1" t="s">
        <v>34</v>
      </c>
      <c r="J210" s="1" t="s">
        <v>255</v>
      </c>
      <c r="K210" s="1">
        <v>4</v>
      </c>
    </row>
    <row r="211" spans="5:11" x14ac:dyDescent="0.2">
      <c r="E211" s="1" t="str">
        <f t="shared" si="3"/>
        <v>0402032</v>
      </c>
      <c r="F211" s="1">
        <v>2</v>
      </c>
      <c r="G211" s="1">
        <v>3</v>
      </c>
      <c r="H211" s="1">
        <v>2</v>
      </c>
      <c r="I211" s="1" t="s">
        <v>34</v>
      </c>
      <c r="J211" s="1" t="s">
        <v>254</v>
      </c>
      <c r="K211" s="1">
        <v>4</v>
      </c>
    </row>
    <row r="212" spans="5:11" x14ac:dyDescent="0.2">
      <c r="E212" s="1" t="str">
        <f t="shared" si="3"/>
        <v>0402042</v>
      </c>
      <c r="F212" s="1">
        <v>2</v>
      </c>
      <c r="G212" s="1">
        <v>4</v>
      </c>
      <c r="H212" s="1">
        <v>2</v>
      </c>
      <c r="I212" s="1" t="s">
        <v>34</v>
      </c>
      <c r="J212" s="1" t="s">
        <v>256</v>
      </c>
      <c r="K212" s="1">
        <v>4</v>
      </c>
    </row>
    <row r="213" spans="5:11" x14ac:dyDescent="0.2">
      <c r="E213" s="1" t="str">
        <f t="shared" si="3"/>
        <v>0402053</v>
      </c>
      <c r="F213" s="1">
        <v>2</v>
      </c>
      <c r="G213" s="1">
        <v>5</v>
      </c>
      <c r="H213" s="1">
        <v>3</v>
      </c>
      <c r="I213" s="1" t="s">
        <v>34</v>
      </c>
      <c r="J213" s="1" t="s">
        <v>257</v>
      </c>
      <c r="K213" s="1">
        <v>4</v>
      </c>
    </row>
    <row r="214" spans="5:11" x14ac:dyDescent="0.2">
      <c r="E214" s="1" t="str">
        <f t="shared" si="3"/>
        <v>0402062</v>
      </c>
      <c r="F214" s="1">
        <v>2</v>
      </c>
      <c r="G214" s="1">
        <v>6</v>
      </c>
      <c r="H214" s="1">
        <v>2</v>
      </c>
      <c r="I214" s="1" t="s">
        <v>34</v>
      </c>
      <c r="J214" s="1" t="s">
        <v>258</v>
      </c>
      <c r="K214" s="1">
        <v>4</v>
      </c>
    </row>
    <row r="215" spans="5:11" x14ac:dyDescent="0.2">
      <c r="E215" s="1" t="str">
        <f t="shared" si="3"/>
        <v>0402073</v>
      </c>
      <c r="F215" s="1">
        <v>2</v>
      </c>
      <c r="G215" s="1">
        <v>7</v>
      </c>
      <c r="H215" s="1">
        <v>3</v>
      </c>
      <c r="I215" s="1" t="s">
        <v>34</v>
      </c>
      <c r="J215" s="1" t="s">
        <v>259</v>
      </c>
      <c r="K215" s="1">
        <v>4</v>
      </c>
    </row>
    <row r="216" spans="5:11" x14ac:dyDescent="0.2">
      <c r="E216" s="1" t="str">
        <f t="shared" si="3"/>
        <v>0402082</v>
      </c>
      <c r="F216" s="1">
        <v>2</v>
      </c>
      <c r="G216" s="1">
        <v>8</v>
      </c>
      <c r="H216" s="1">
        <v>2</v>
      </c>
      <c r="I216" s="1" t="s">
        <v>34</v>
      </c>
      <c r="J216" s="1" t="s">
        <v>260</v>
      </c>
      <c r="K216" s="1">
        <v>4</v>
      </c>
    </row>
    <row r="217" spans="5:11" x14ac:dyDescent="0.2">
      <c r="E217" s="1" t="str">
        <f t="shared" si="3"/>
        <v>0402092</v>
      </c>
      <c r="F217" s="1">
        <v>2</v>
      </c>
      <c r="G217" s="1">
        <v>9</v>
      </c>
      <c r="H217" s="1">
        <v>2</v>
      </c>
      <c r="I217" s="1" t="s">
        <v>34</v>
      </c>
      <c r="J217" s="1" t="s">
        <v>261</v>
      </c>
      <c r="K217" s="1">
        <v>4</v>
      </c>
    </row>
    <row r="218" spans="5:11" x14ac:dyDescent="0.2">
      <c r="E218" s="1" t="str">
        <f t="shared" si="3"/>
        <v>0402102</v>
      </c>
      <c r="F218" s="1">
        <v>2</v>
      </c>
      <c r="G218" s="1">
        <v>10</v>
      </c>
      <c r="H218" s="1">
        <v>2</v>
      </c>
      <c r="I218" s="1" t="s">
        <v>34</v>
      </c>
      <c r="J218" s="1" t="s">
        <v>262</v>
      </c>
      <c r="K218" s="1">
        <v>4</v>
      </c>
    </row>
    <row r="219" spans="5:11" x14ac:dyDescent="0.2">
      <c r="E219" s="1" t="str">
        <f t="shared" si="3"/>
        <v>0403000</v>
      </c>
      <c r="F219" s="1">
        <v>3</v>
      </c>
      <c r="G219" s="1">
        <v>0</v>
      </c>
      <c r="H219" s="1">
        <v>0</v>
      </c>
      <c r="I219" s="1" t="s">
        <v>30</v>
      </c>
      <c r="J219" s="1" t="s">
        <v>263</v>
      </c>
      <c r="K219" s="1">
        <v>4</v>
      </c>
    </row>
    <row r="220" spans="5:11" x14ac:dyDescent="0.2">
      <c r="E220" s="1" t="str">
        <f t="shared" si="3"/>
        <v>0403012</v>
      </c>
      <c r="F220" s="1">
        <v>3</v>
      </c>
      <c r="G220" s="1">
        <v>1</v>
      </c>
      <c r="H220" s="1">
        <v>2</v>
      </c>
      <c r="I220" s="1" t="s">
        <v>34</v>
      </c>
      <c r="J220" s="1" t="s">
        <v>264</v>
      </c>
      <c r="K220" s="1">
        <v>4</v>
      </c>
    </row>
    <row r="221" spans="5:11" x14ac:dyDescent="0.2">
      <c r="E221" s="1" t="str">
        <f t="shared" si="3"/>
        <v>0403022</v>
      </c>
      <c r="F221" s="1">
        <v>3</v>
      </c>
      <c r="G221" s="1">
        <v>2</v>
      </c>
      <c r="H221" s="1">
        <v>2</v>
      </c>
      <c r="I221" s="1" t="s">
        <v>34</v>
      </c>
      <c r="J221" s="1" t="s">
        <v>265</v>
      </c>
      <c r="K221" s="1">
        <v>4</v>
      </c>
    </row>
    <row r="222" spans="5:11" x14ac:dyDescent="0.2">
      <c r="E222" s="1" t="str">
        <f t="shared" si="3"/>
        <v>0403032</v>
      </c>
      <c r="F222" s="1">
        <v>3</v>
      </c>
      <c r="G222" s="1">
        <v>3</v>
      </c>
      <c r="H222" s="1">
        <v>2</v>
      </c>
      <c r="I222" s="1" t="s">
        <v>34</v>
      </c>
      <c r="J222" s="1" t="s">
        <v>266</v>
      </c>
      <c r="K222" s="1">
        <v>4</v>
      </c>
    </row>
    <row r="223" spans="5:11" x14ac:dyDescent="0.2">
      <c r="E223" s="1" t="str">
        <f t="shared" si="3"/>
        <v>0403043</v>
      </c>
      <c r="F223" s="1">
        <v>3</v>
      </c>
      <c r="G223" s="1">
        <v>4</v>
      </c>
      <c r="H223" s="1">
        <v>3</v>
      </c>
      <c r="I223" s="1" t="s">
        <v>34</v>
      </c>
      <c r="J223" s="1" t="s">
        <v>267</v>
      </c>
      <c r="K223" s="1">
        <v>4</v>
      </c>
    </row>
    <row r="224" spans="5:11" x14ac:dyDescent="0.2">
      <c r="E224" s="1" t="str">
        <f t="shared" si="3"/>
        <v>0403052</v>
      </c>
      <c r="F224" s="1">
        <v>3</v>
      </c>
      <c r="G224" s="1">
        <v>5</v>
      </c>
      <c r="H224" s="1">
        <v>2</v>
      </c>
      <c r="I224" s="1" t="s">
        <v>34</v>
      </c>
      <c r="J224" s="1" t="s">
        <v>268</v>
      </c>
      <c r="K224" s="1">
        <v>4</v>
      </c>
    </row>
    <row r="225" spans="5:11" x14ac:dyDescent="0.2">
      <c r="E225" s="1" t="str">
        <f t="shared" si="3"/>
        <v>0403062</v>
      </c>
      <c r="F225" s="1">
        <v>3</v>
      </c>
      <c r="G225" s="1">
        <v>6</v>
      </c>
      <c r="H225" s="1">
        <v>2</v>
      </c>
      <c r="I225" s="1" t="s">
        <v>34</v>
      </c>
      <c r="J225" s="1" t="s">
        <v>269</v>
      </c>
      <c r="K225" s="1">
        <v>4</v>
      </c>
    </row>
    <row r="226" spans="5:11" x14ac:dyDescent="0.2">
      <c r="E226" s="1" t="str">
        <f t="shared" si="3"/>
        <v>0403072</v>
      </c>
      <c r="F226" s="1">
        <v>3</v>
      </c>
      <c r="G226" s="1">
        <v>7</v>
      </c>
      <c r="H226" s="1">
        <v>2</v>
      </c>
      <c r="I226" s="1" t="s">
        <v>34</v>
      </c>
      <c r="J226" s="1" t="s">
        <v>270</v>
      </c>
      <c r="K226" s="1">
        <v>4</v>
      </c>
    </row>
    <row r="227" spans="5:11" x14ac:dyDescent="0.2">
      <c r="E227" s="1" t="str">
        <f t="shared" si="3"/>
        <v>0403083</v>
      </c>
      <c r="F227" s="1">
        <v>3</v>
      </c>
      <c r="G227" s="1">
        <v>8</v>
      </c>
      <c r="H227" s="1">
        <v>3</v>
      </c>
      <c r="I227" s="1" t="s">
        <v>34</v>
      </c>
      <c r="J227" s="1" t="s">
        <v>271</v>
      </c>
      <c r="K227" s="1">
        <v>4</v>
      </c>
    </row>
    <row r="228" spans="5:11" x14ac:dyDescent="0.2">
      <c r="E228" s="1" t="str">
        <f t="shared" si="3"/>
        <v>0404000</v>
      </c>
      <c r="F228" s="1">
        <v>4</v>
      </c>
      <c r="G228" s="1">
        <v>0</v>
      </c>
      <c r="H228" s="1">
        <v>0</v>
      </c>
      <c r="I228" s="1" t="s">
        <v>30</v>
      </c>
      <c r="J228" s="1" t="s">
        <v>272</v>
      </c>
      <c r="K228" s="1">
        <v>4</v>
      </c>
    </row>
    <row r="229" spans="5:11" x14ac:dyDescent="0.2">
      <c r="E229" s="1" t="str">
        <f t="shared" si="3"/>
        <v>0404011</v>
      </c>
      <c r="F229" s="1">
        <v>4</v>
      </c>
      <c r="G229" s="1">
        <v>1</v>
      </c>
      <c r="H229" s="1">
        <v>1</v>
      </c>
      <c r="I229" s="1" t="s">
        <v>34</v>
      </c>
      <c r="J229" s="1" t="s">
        <v>273</v>
      </c>
      <c r="K229" s="1">
        <v>4</v>
      </c>
    </row>
    <row r="230" spans="5:11" x14ac:dyDescent="0.2">
      <c r="E230" s="1" t="str">
        <f t="shared" si="3"/>
        <v>0404022</v>
      </c>
      <c r="F230" s="1">
        <v>4</v>
      </c>
      <c r="G230" s="1">
        <v>2</v>
      </c>
      <c r="H230" s="1">
        <v>2</v>
      </c>
      <c r="I230" s="1" t="s">
        <v>34</v>
      </c>
      <c r="J230" s="1" t="s">
        <v>273</v>
      </c>
      <c r="K230" s="1">
        <v>4</v>
      </c>
    </row>
    <row r="231" spans="5:11" x14ac:dyDescent="0.2">
      <c r="E231" s="1" t="str">
        <f t="shared" si="3"/>
        <v>0404032</v>
      </c>
      <c r="F231" s="1">
        <v>4</v>
      </c>
      <c r="G231" s="1">
        <v>3</v>
      </c>
      <c r="H231" s="1">
        <v>2</v>
      </c>
      <c r="I231" s="1" t="s">
        <v>34</v>
      </c>
      <c r="J231" s="1" t="s">
        <v>274</v>
      </c>
      <c r="K231" s="1">
        <v>4</v>
      </c>
    </row>
    <row r="232" spans="5:11" x14ac:dyDescent="0.2">
      <c r="E232" s="1" t="str">
        <f t="shared" si="3"/>
        <v>0404042</v>
      </c>
      <c r="F232" s="1">
        <v>4</v>
      </c>
      <c r="G232" s="1">
        <v>4</v>
      </c>
      <c r="H232" s="1">
        <v>2</v>
      </c>
      <c r="I232" s="1" t="s">
        <v>34</v>
      </c>
      <c r="J232" s="1" t="s">
        <v>275</v>
      </c>
      <c r="K232" s="1">
        <v>4</v>
      </c>
    </row>
    <row r="233" spans="5:11" x14ac:dyDescent="0.2">
      <c r="E233" s="1" t="str">
        <f t="shared" si="3"/>
        <v>0404052</v>
      </c>
      <c r="F233" s="1">
        <v>4</v>
      </c>
      <c r="G233" s="1">
        <v>5</v>
      </c>
      <c r="H233" s="1">
        <v>2</v>
      </c>
      <c r="I233" s="1" t="s">
        <v>34</v>
      </c>
      <c r="J233" s="1" t="s">
        <v>276</v>
      </c>
      <c r="K233" s="1">
        <v>4</v>
      </c>
    </row>
    <row r="234" spans="5:11" x14ac:dyDescent="0.2">
      <c r="E234" s="1" t="str">
        <f t="shared" si="3"/>
        <v>0404062</v>
      </c>
      <c r="F234" s="1">
        <v>4</v>
      </c>
      <c r="G234" s="1">
        <v>6</v>
      </c>
      <c r="H234" s="1">
        <v>2</v>
      </c>
      <c r="I234" s="1" t="s">
        <v>34</v>
      </c>
      <c r="J234" s="1" t="s">
        <v>277</v>
      </c>
      <c r="K234" s="1">
        <v>4</v>
      </c>
    </row>
    <row r="235" spans="5:11" x14ac:dyDescent="0.2">
      <c r="E235" s="1" t="str">
        <f t="shared" si="3"/>
        <v>0404072</v>
      </c>
      <c r="F235" s="1">
        <v>4</v>
      </c>
      <c r="G235" s="1">
        <v>7</v>
      </c>
      <c r="H235" s="1">
        <v>2</v>
      </c>
      <c r="I235" s="1" t="s">
        <v>34</v>
      </c>
      <c r="J235" s="1" t="s">
        <v>278</v>
      </c>
      <c r="K235" s="1">
        <v>4</v>
      </c>
    </row>
    <row r="236" spans="5:11" x14ac:dyDescent="0.2">
      <c r="E236" s="1" t="str">
        <f t="shared" si="3"/>
        <v>0405000</v>
      </c>
      <c r="F236" s="1">
        <v>5</v>
      </c>
      <c r="G236" s="1">
        <v>0</v>
      </c>
      <c r="H236" s="1">
        <v>0</v>
      </c>
      <c r="I236" s="1" t="s">
        <v>30</v>
      </c>
      <c r="J236" s="1" t="s">
        <v>279</v>
      </c>
      <c r="K236" s="1">
        <v>4</v>
      </c>
    </row>
    <row r="237" spans="5:11" x14ac:dyDescent="0.2">
      <c r="E237" s="1" t="str">
        <f t="shared" si="3"/>
        <v>0405011</v>
      </c>
      <c r="F237" s="1">
        <v>5</v>
      </c>
      <c r="G237" s="1">
        <v>1</v>
      </c>
      <c r="H237" s="1">
        <v>1</v>
      </c>
      <c r="I237" s="1" t="s">
        <v>34</v>
      </c>
      <c r="J237" s="1" t="s">
        <v>280</v>
      </c>
      <c r="K237" s="1">
        <v>4</v>
      </c>
    </row>
    <row r="238" spans="5:11" x14ac:dyDescent="0.2">
      <c r="E238" s="1" t="str">
        <f t="shared" si="3"/>
        <v>0405022</v>
      </c>
      <c r="F238" s="1">
        <v>5</v>
      </c>
      <c r="G238" s="1">
        <v>2</v>
      </c>
      <c r="H238" s="1">
        <v>2</v>
      </c>
      <c r="I238" s="1" t="s">
        <v>34</v>
      </c>
      <c r="J238" s="1" t="s">
        <v>281</v>
      </c>
      <c r="K238" s="1">
        <v>4</v>
      </c>
    </row>
    <row r="239" spans="5:11" x14ac:dyDescent="0.2">
      <c r="E239" s="1" t="str">
        <f t="shared" si="3"/>
        <v>0405032</v>
      </c>
      <c r="F239" s="1">
        <v>5</v>
      </c>
      <c r="G239" s="1">
        <v>3</v>
      </c>
      <c r="H239" s="1">
        <v>2</v>
      </c>
      <c r="I239" s="1" t="s">
        <v>34</v>
      </c>
      <c r="J239" s="1" t="s">
        <v>280</v>
      </c>
      <c r="K239" s="1">
        <v>4</v>
      </c>
    </row>
    <row r="240" spans="5:11" x14ac:dyDescent="0.2">
      <c r="E240" s="1" t="str">
        <f t="shared" si="3"/>
        <v>0405043</v>
      </c>
      <c r="F240" s="1">
        <v>5</v>
      </c>
      <c r="G240" s="1">
        <v>4</v>
      </c>
      <c r="H240" s="1">
        <v>3</v>
      </c>
      <c r="I240" s="1" t="s">
        <v>34</v>
      </c>
      <c r="J240" s="1" t="s">
        <v>282</v>
      </c>
      <c r="K240" s="1">
        <v>4</v>
      </c>
    </row>
    <row r="241" spans="5:11" x14ac:dyDescent="0.2">
      <c r="E241" s="1" t="str">
        <f t="shared" si="3"/>
        <v>0405052</v>
      </c>
      <c r="F241" s="1">
        <v>5</v>
      </c>
      <c r="G241" s="1">
        <v>5</v>
      </c>
      <c r="H241" s="1">
        <v>2</v>
      </c>
      <c r="I241" s="1" t="s">
        <v>34</v>
      </c>
      <c r="J241" s="1" t="s">
        <v>283</v>
      </c>
      <c r="K241" s="1">
        <v>4</v>
      </c>
    </row>
    <row r="242" spans="5:11" x14ac:dyDescent="0.2">
      <c r="E242" s="1" t="str">
        <f t="shared" si="3"/>
        <v>0405062</v>
      </c>
      <c r="F242" s="1">
        <v>5</v>
      </c>
      <c r="G242" s="1">
        <v>6</v>
      </c>
      <c r="H242" s="1">
        <v>2</v>
      </c>
      <c r="I242" s="1" t="s">
        <v>34</v>
      </c>
      <c r="J242" s="1" t="s">
        <v>284</v>
      </c>
      <c r="K242" s="1">
        <v>4</v>
      </c>
    </row>
    <row r="243" spans="5:11" x14ac:dyDescent="0.2">
      <c r="E243" s="1" t="str">
        <f t="shared" si="3"/>
        <v>0406000</v>
      </c>
      <c r="F243" s="1">
        <v>6</v>
      </c>
      <c r="G243" s="1">
        <v>0</v>
      </c>
      <c r="H243" s="1">
        <v>0</v>
      </c>
      <c r="I243" s="1" t="s">
        <v>30</v>
      </c>
      <c r="J243" s="1" t="s">
        <v>285</v>
      </c>
      <c r="K243" s="1">
        <v>4</v>
      </c>
    </row>
    <row r="244" spans="5:11" x14ac:dyDescent="0.2">
      <c r="E244" s="1" t="str">
        <f t="shared" si="3"/>
        <v>0406012</v>
      </c>
      <c r="F244" s="1">
        <v>6</v>
      </c>
      <c r="G244" s="1">
        <v>1</v>
      </c>
      <c r="H244" s="1">
        <v>2</v>
      </c>
      <c r="I244" s="1" t="s">
        <v>34</v>
      </c>
      <c r="J244" s="1" t="s">
        <v>286</v>
      </c>
      <c r="K244" s="1">
        <v>4</v>
      </c>
    </row>
    <row r="245" spans="5:11" x14ac:dyDescent="0.2">
      <c r="E245" s="1" t="str">
        <f t="shared" si="3"/>
        <v>0406022</v>
      </c>
      <c r="F245" s="1">
        <v>6</v>
      </c>
      <c r="G245" s="1">
        <v>2</v>
      </c>
      <c r="H245" s="1">
        <v>2</v>
      </c>
      <c r="I245" s="1" t="s">
        <v>34</v>
      </c>
      <c r="J245" s="1" t="s">
        <v>287</v>
      </c>
      <c r="K245" s="1">
        <v>4</v>
      </c>
    </row>
    <row r="246" spans="5:11" x14ac:dyDescent="0.2">
      <c r="E246" s="1" t="str">
        <f t="shared" si="3"/>
        <v>0406033</v>
      </c>
      <c r="F246" s="1">
        <v>6</v>
      </c>
      <c r="G246" s="1">
        <v>3</v>
      </c>
      <c r="H246" s="1">
        <v>3</v>
      </c>
      <c r="I246" s="1" t="s">
        <v>34</v>
      </c>
      <c r="J246" s="1" t="s">
        <v>288</v>
      </c>
      <c r="K246" s="1">
        <v>4</v>
      </c>
    </row>
    <row r="247" spans="5:11" x14ac:dyDescent="0.2">
      <c r="E247" s="1" t="str">
        <f t="shared" si="3"/>
        <v>0406043</v>
      </c>
      <c r="F247" s="1">
        <v>6</v>
      </c>
      <c r="G247" s="1">
        <v>4</v>
      </c>
      <c r="H247" s="1">
        <v>3</v>
      </c>
      <c r="I247" s="1" t="s">
        <v>34</v>
      </c>
      <c r="J247" s="1" t="s">
        <v>289</v>
      </c>
      <c r="K247" s="1">
        <v>4</v>
      </c>
    </row>
    <row r="248" spans="5:11" x14ac:dyDescent="0.2">
      <c r="E248" s="1" t="str">
        <f t="shared" si="3"/>
        <v>0406052</v>
      </c>
      <c r="F248" s="1">
        <v>6</v>
      </c>
      <c r="G248" s="1">
        <v>5</v>
      </c>
      <c r="H248" s="1">
        <v>2</v>
      </c>
      <c r="I248" s="1" t="s">
        <v>34</v>
      </c>
      <c r="J248" s="1" t="s">
        <v>290</v>
      </c>
      <c r="K248" s="1">
        <v>4</v>
      </c>
    </row>
    <row r="249" spans="5:11" x14ac:dyDescent="0.2">
      <c r="E249" s="1" t="str">
        <f t="shared" si="3"/>
        <v>0406062</v>
      </c>
      <c r="F249" s="1">
        <v>6</v>
      </c>
      <c r="G249" s="1">
        <v>6</v>
      </c>
      <c r="H249" s="1">
        <v>2</v>
      </c>
      <c r="I249" s="1" t="s">
        <v>34</v>
      </c>
      <c r="J249" s="1" t="s">
        <v>291</v>
      </c>
      <c r="K249" s="1">
        <v>4</v>
      </c>
    </row>
    <row r="250" spans="5:11" x14ac:dyDescent="0.2">
      <c r="E250" s="1" t="str">
        <f t="shared" si="3"/>
        <v>0407000</v>
      </c>
      <c r="F250" s="1">
        <v>7</v>
      </c>
      <c r="G250" s="1">
        <v>0</v>
      </c>
      <c r="H250" s="1">
        <v>0</v>
      </c>
      <c r="I250" s="1" t="s">
        <v>30</v>
      </c>
      <c r="J250" s="1" t="s">
        <v>292</v>
      </c>
      <c r="K250" s="1">
        <v>4</v>
      </c>
    </row>
    <row r="251" spans="5:11" x14ac:dyDescent="0.2">
      <c r="E251" s="1" t="str">
        <f t="shared" si="3"/>
        <v>0407011</v>
      </c>
      <c r="F251" s="1">
        <v>7</v>
      </c>
      <c r="G251" s="1">
        <v>1</v>
      </c>
      <c r="H251" s="1">
        <v>1</v>
      </c>
      <c r="I251" s="1" t="s">
        <v>34</v>
      </c>
      <c r="J251" s="1" t="s">
        <v>293</v>
      </c>
      <c r="K251" s="1">
        <v>4</v>
      </c>
    </row>
    <row r="252" spans="5:11" x14ac:dyDescent="0.2">
      <c r="E252" s="1" t="str">
        <f t="shared" si="3"/>
        <v>0407022</v>
      </c>
      <c r="F252" s="1">
        <v>7</v>
      </c>
      <c r="G252" s="1">
        <v>2</v>
      </c>
      <c r="H252" s="1">
        <v>2</v>
      </c>
      <c r="I252" s="1" t="s">
        <v>34</v>
      </c>
      <c r="J252" s="1" t="s">
        <v>294</v>
      </c>
      <c r="K252" s="1">
        <v>4</v>
      </c>
    </row>
    <row r="253" spans="5:11" x14ac:dyDescent="0.2">
      <c r="E253" s="1" t="str">
        <f t="shared" si="3"/>
        <v>0407033</v>
      </c>
      <c r="F253" s="1">
        <v>7</v>
      </c>
      <c r="G253" s="1">
        <v>3</v>
      </c>
      <c r="H253" s="1">
        <v>3</v>
      </c>
      <c r="I253" s="1" t="s">
        <v>34</v>
      </c>
      <c r="J253" s="1" t="s">
        <v>295</v>
      </c>
      <c r="K253" s="1">
        <v>4</v>
      </c>
    </row>
    <row r="254" spans="5:11" x14ac:dyDescent="0.2">
      <c r="E254" s="1" t="str">
        <f t="shared" si="3"/>
        <v>0407042</v>
      </c>
      <c r="F254" s="1">
        <v>7</v>
      </c>
      <c r="G254" s="1">
        <v>4</v>
      </c>
      <c r="H254" s="1">
        <v>2</v>
      </c>
      <c r="I254" s="1" t="s">
        <v>34</v>
      </c>
      <c r="J254" s="1" t="s">
        <v>293</v>
      </c>
      <c r="K254" s="1">
        <v>4</v>
      </c>
    </row>
    <row r="255" spans="5:11" x14ac:dyDescent="0.2">
      <c r="E255" s="1" t="str">
        <f t="shared" si="3"/>
        <v>0407053</v>
      </c>
      <c r="F255" s="1">
        <v>7</v>
      </c>
      <c r="G255" s="1">
        <v>5</v>
      </c>
      <c r="H255" s="1">
        <v>3</v>
      </c>
      <c r="I255" s="1" t="s">
        <v>34</v>
      </c>
      <c r="J255" s="1" t="s">
        <v>296</v>
      </c>
      <c r="K255" s="1">
        <v>4</v>
      </c>
    </row>
    <row r="256" spans="5:11" x14ac:dyDescent="0.2">
      <c r="E256" s="1" t="str">
        <f t="shared" si="3"/>
        <v>0407063</v>
      </c>
      <c r="F256" s="1">
        <v>7</v>
      </c>
      <c r="G256" s="1">
        <v>6</v>
      </c>
      <c r="H256" s="1">
        <v>3</v>
      </c>
      <c r="I256" s="1" t="s">
        <v>34</v>
      </c>
      <c r="J256" s="1" t="s">
        <v>297</v>
      </c>
      <c r="K256" s="1">
        <v>4</v>
      </c>
    </row>
    <row r="257" spans="5:11" x14ac:dyDescent="0.2">
      <c r="E257" s="1" t="str">
        <f t="shared" ref="E257:E320" si="4">+TEXT(K257,"00")&amp;TEXT(F257,"00")&amp;TEXT(G257,"00")&amp;TEXT(H257,"0")</f>
        <v>0407073</v>
      </c>
      <c r="F257" s="1">
        <v>7</v>
      </c>
      <c r="G257" s="1">
        <v>7</v>
      </c>
      <c r="H257" s="1">
        <v>3</v>
      </c>
      <c r="I257" s="1" t="s">
        <v>34</v>
      </c>
      <c r="J257" s="1" t="s">
        <v>298</v>
      </c>
      <c r="K257" s="1">
        <v>4</v>
      </c>
    </row>
    <row r="258" spans="5:11" x14ac:dyDescent="0.2">
      <c r="E258" s="1" t="str">
        <f t="shared" si="4"/>
        <v>0407082</v>
      </c>
      <c r="F258" s="1">
        <v>7</v>
      </c>
      <c r="G258" s="1">
        <v>8</v>
      </c>
      <c r="H258" s="1">
        <v>2</v>
      </c>
      <c r="I258" s="1" t="s">
        <v>34</v>
      </c>
      <c r="J258" s="1" t="s">
        <v>299</v>
      </c>
      <c r="K258" s="1">
        <v>4</v>
      </c>
    </row>
    <row r="259" spans="5:11" x14ac:dyDescent="0.2">
      <c r="E259" s="1" t="str">
        <f t="shared" si="4"/>
        <v>0407092</v>
      </c>
      <c r="F259" s="1">
        <v>7</v>
      </c>
      <c r="G259" s="1">
        <v>9</v>
      </c>
      <c r="H259" s="1">
        <v>2</v>
      </c>
      <c r="I259" s="1" t="s">
        <v>34</v>
      </c>
      <c r="J259" s="1" t="s">
        <v>300</v>
      </c>
      <c r="K259" s="1">
        <v>4</v>
      </c>
    </row>
    <row r="260" spans="5:11" x14ac:dyDescent="0.2">
      <c r="E260" s="1" t="str">
        <f t="shared" si="4"/>
        <v>0408000</v>
      </c>
      <c r="F260" s="1">
        <v>8</v>
      </c>
      <c r="G260" s="1">
        <v>0</v>
      </c>
      <c r="H260" s="1">
        <v>0</v>
      </c>
      <c r="I260" s="1" t="s">
        <v>30</v>
      </c>
      <c r="J260" s="1" t="s">
        <v>301</v>
      </c>
      <c r="K260" s="1">
        <v>4</v>
      </c>
    </row>
    <row r="261" spans="5:11" x14ac:dyDescent="0.2">
      <c r="E261" s="1" t="str">
        <f t="shared" si="4"/>
        <v>0408011</v>
      </c>
      <c r="F261" s="1">
        <v>8</v>
      </c>
      <c r="G261" s="1">
        <v>1</v>
      </c>
      <c r="H261" s="1">
        <v>1</v>
      </c>
      <c r="I261" s="1" t="s">
        <v>34</v>
      </c>
      <c r="J261" s="1" t="s">
        <v>302</v>
      </c>
      <c r="K261" s="1">
        <v>4</v>
      </c>
    </row>
    <row r="262" spans="5:11" x14ac:dyDescent="0.2">
      <c r="E262" s="1" t="str">
        <f t="shared" si="4"/>
        <v>0408022</v>
      </c>
      <c r="F262" s="1">
        <v>8</v>
      </c>
      <c r="G262" s="1">
        <v>2</v>
      </c>
      <c r="H262" s="1">
        <v>2</v>
      </c>
      <c r="I262" s="1" t="s">
        <v>34</v>
      </c>
      <c r="J262" s="1" t="s">
        <v>303</v>
      </c>
      <c r="K262" s="1">
        <v>4</v>
      </c>
    </row>
    <row r="263" spans="5:11" x14ac:dyDescent="0.2">
      <c r="E263" s="1" t="str">
        <f t="shared" si="4"/>
        <v>0408032</v>
      </c>
      <c r="F263" s="1">
        <v>8</v>
      </c>
      <c r="G263" s="1">
        <v>3</v>
      </c>
      <c r="H263" s="1">
        <v>2</v>
      </c>
      <c r="I263" s="1" t="s">
        <v>34</v>
      </c>
      <c r="J263" s="1" t="s">
        <v>304</v>
      </c>
      <c r="K263" s="1">
        <v>4</v>
      </c>
    </row>
    <row r="264" spans="5:11" x14ac:dyDescent="0.2">
      <c r="E264" s="1" t="str">
        <f t="shared" si="4"/>
        <v>0408043</v>
      </c>
      <c r="F264" s="1">
        <v>8</v>
      </c>
      <c r="G264" s="1">
        <v>4</v>
      </c>
      <c r="H264" s="1">
        <v>3</v>
      </c>
      <c r="I264" s="1" t="s">
        <v>34</v>
      </c>
      <c r="J264" s="1" t="s">
        <v>305</v>
      </c>
      <c r="K264" s="1">
        <v>4</v>
      </c>
    </row>
    <row r="265" spans="5:11" x14ac:dyDescent="0.2">
      <c r="E265" s="1" t="str">
        <f t="shared" si="4"/>
        <v>0408052</v>
      </c>
      <c r="F265" s="1">
        <v>8</v>
      </c>
      <c r="G265" s="1">
        <v>5</v>
      </c>
      <c r="H265" s="1">
        <v>2</v>
      </c>
      <c r="I265" s="1" t="s">
        <v>34</v>
      </c>
      <c r="J265" s="1" t="s">
        <v>306</v>
      </c>
      <c r="K265" s="1">
        <v>4</v>
      </c>
    </row>
    <row r="266" spans="5:11" x14ac:dyDescent="0.2">
      <c r="E266" s="1" t="str">
        <f t="shared" si="4"/>
        <v>0408062</v>
      </c>
      <c r="F266" s="1">
        <v>8</v>
      </c>
      <c r="G266" s="1">
        <v>6</v>
      </c>
      <c r="H266" s="1">
        <v>2</v>
      </c>
      <c r="I266" s="1" t="s">
        <v>34</v>
      </c>
      <c r="J266" s="1" t="s">
        <v>302</v>
      </c>
      <c r="K266" s="1">
        <v>4</v>
      </c>
    </row>
    <row r="267" spans="5:11" x14ac:dyDescent="0.2">
      <c r="E267" s="1" t="str">
        <f t="shared" si="4"/>
        <v>0408073</v>
      </c>
      <c r="F267" s="1">
        <v>8</v>
      </c>
      <c r="G267" s="1">
        <v>7</v>
      </c>
      <c r="H267" s="1">
        <v>3</v>
      </c>
      <c r="I267" s="1" t="s">
        <v>34</v>
      </c>
      <c r="J267" s="1" t="s">
        <v>307</v>
      </c>
      <c r="K267" s="1">
        <v>4</v>
      </c>
    </row>
    <row r="268" spans="5:11" x14ac:dyDescent="0.2">
      <c r="E268" s="1" t="str">
        <f t="shared" si="4"/>
        <v>0408082</v>
      </c>
      <c r="F268" s="1">
        <v>8</v>
      </c>
      <c r="G268" s="1">
        <v>8</v>
      </c>
      <c r="H268" s="1">
        <v>2</v>
      </c>
      <c r="I268" s="1" t="s">
        <v>34</v>
      </c>
      <c r="J268" s="1" t="s">
        <v>308</v>
      </c>
      <c r="K268" s="1">
        <v>4</v>
      </c>
    </row>
    <row r="269" spans="5:11" x14ac:dyDescent="0.2">
      <c r="E269" s="1" t="str">
        <f t="shared" si="4"/>
        <v>0408092</v>
      </c>
      <c r="F269" s="1">
        <v>8</v>
      </c>
      <c r="G269" s="1">
        <v>9</v>
      </c>
      <c r="H269" s="1">
        <v>2</v>
      </c>
      <c r="I269" s="1" t="s">
        <v>34</v>
      </c>
      <c r="J269" s="1" t="s">
        <v>309</v>
      </c>
      <c r="K269" s="1">
        <v>4</v>
      </c>
    </row>
    <row r="270" spans="5:11" x14ac:dyDescent="0.2">
      <c r="E270" s="1" t="str">
        <f t="shared" si="4"/>
        <v>0409000</v>
      </c>
      <c r="F270" s="1">
        <v>9</v>
      </c>
      <c r="G270" s="1">
        <v>0</v>
      </c>
      <c r="H270" s="1">
        <v>0</v>
      </c>
      <c r="I270" s="1" t="s">
        <v>30</v>
      </c>
      <c r="J270" s="1" t="s">
        <v>310</v>
      </c>
      <c r="K270" s="1">
        <v>4</v>
      </c>
    </row>
    <row r="271" spans="5:11" x14ac:dyDescent="0.2">
      <c r="E271" s="1" t="str">
        <f t="shared" si="4"/>
        <v>0409012</v>
      </c>
      <c r="F271" s="1">
        <v>9</v>
      </c>
      <c r="G271" s="1">
        <v>1</v>
      </c>
      <c r="H271" s="1">
        <v>2</v>
      </c>
      <c r="I271" s="1" t="s">
        <v>34</v>
      </c>
      <c r="J271" s="1" t="s">
        <v>311</v>
      </c>
      <c r="K271" s="1">
        <v>4</v>
      </c>
    </row>
    <row r="272" spans="5:11" x14ac:dyDescent="0.2">
      <c r="E272" s="1" t="str">
        <f t="shared" si="4"/>
        <v>0409022</v>
      </c>
      <c r="F272" s="1">
        <v>9</v>
      </c>
      <c r="G272" s="1">
        <v>2</v>
      </c>
      <c r="H272" s="1">
        <v>2</v>
      </c>
      <c r="I272" s="1" t="s">
        <v>34</v>
      </c>
      <c r="J272" s="1" t="s">
        <v>312</v>
      </c>
      <c r="K272" s="1">
        <v>4</v>
      </c>
    </row>
    <row r="273" spans="5:11" x14ac:dyDescent="0.2">
      <c r="E273" s="1" t="str">
        <f t="shared" si="4"/>
        <v>0409033</v>
      </c>
      <c r="F273" s="1">
        <v>9</v>
      </c>
      <c r="G273" s="1">
        <v>3</v>
      </c>
      <c r="H273" s="1">
        <v>3</v>
      </c>
      <c r="I273" s="1" t="s">
        <v>34</v>
      </c>
      <c r="J273" s="1" t="s">
        <v>313</v>
      </c>
      <c r="K273" s="1">
        <v>4</v>
      </c>
    </row>
    <row r="274" spans="5:11" x14ac:dyDescent="0.2">
      <c r="E274" s="1" t="str">
        <f t="shared" si="4"/>
        <v>0409043</v>
      </c>
      <c r="F274" s="1">
        <v>9</v>
      </c>
      <c r="G274" s="1">
        <v>4</v>
      </c>
      <c r="H274" s="1">
        <v>3</v>
      </c>
      <c r="I274" s="1" t="s">
        <v>34</v>
      </c>
      <c r="J274" s="1" t="s">
        <v>314</v>
      </c>
      <c r="K274" s="1">
        <v>4</v>
      </c>
    </row>
    <row r="275" spans="5:11" x14ac:dyDescent="0.2">
      <c r="E275" s="1" t="str">
        <f t="shared" si="4"/>
        <v>0410000</v>
      </c>
      <c r="F275" s="1">
        <v>10</v>
      </c>
      <c r="G275" s="1">
        <v>0</v>
      </c>
      <c r="H275" s="1">
        <v>0</v>
      </c>
      <c r="I275" s="1" t="s">
        <v>30</v>
      </c>
      <c r="J275" s="1" t="s">
        <v>315</v>
      </c>
      <c r="K275" s="1">
        <v>4</v>
      </c>
    </row>
    <row r="276" spans="5:11" x14ac:dyDescent="0.2">
      <c r="E276" s="1" t="str">
        <f t="shared" si="4"/>
        <v>0410013</v>
      </c>
      <c r="F276" s="1">
        <v>10</v>
      </c>
      <c r="G276" s="1">
        <v>1</v>
      </c>
      <c r="H276" s="1">
        <v>3</v>
      </c>
      <c r="I276" s="1" t="s">
        <v>34</v>
      </c>
      <c r="J276" s="1" t="s">
        <v>316</v>
      </c>
      <c r="K276" s="1">
        <v>4</v>
      </c>
    </row>
    <row r="277" spans="5:11" x14ac:dyDescent="0.2">
      <c r="E277" s="1" t="str">
        <f t="shared" si="4"/>
        <v>0410023</v>
      </c>
      <c r="F277" s="1">
        <v>10</v>
      </c>
      <c r="G277" s="1">
        <v>2</v>
      </c>
      <c r="H277" s="1">
        <v>3</v>
      </c>
      <c r="I277" s="1" t="s">
        <v>34</v>
      </c>
      <c r="J277" s="1" t="s">
        <v>317</v>
      </c>
      <c r="K277" s="1">
        <v>4</v>
      </c>
    </row>
    <row r="278" spans="5:11" x14ac:dyDescent="0.2">
      <c r="E278" s="1" t="str">
        <f t="shared" si="4"/>
        <v>0410033</v>
      </c>
      <c r="F278" s="1">
        <v>10</v>
      </c>
      <c r="G278" s="1">
        <v>3</v>
      </c>
      <c r="H278" s="1">
        <v>3</v>
      </c>
      <c r="I278" s="1" t="s">
        <v>34</v>
      </c>
      <c r="J278" s="1" t="s">
        <v>318</v>
      </c>
      <c r="K278" s="1">
        <v>4</v>
      </c>
    </row>
    <row r="279" spans="5:11" x14ac:dyDescent="0.2">
      <c r="E279" s="1" t="str">
        <f t="shared" si="4"/>
        <v>0410042</v>
      </c>
      <c r="F279" s="1">
        <v>10</v>
      </c>
      <c r="G279" s="1">
        <v>4</v>
      </c>
      <c r="H279" s="1">
        <v>2</v>
      </c>
      <c r="I279" s="1" t="s">
        <v>34</v>
      </c>
      <c r="J279" s="1" t="s">
        <v>319</v>
      </c>
      <c r="K279" s="1">
        <v>4</v>
      </c>
    </row>
    <row r="280" spans="5:11" x14ac:dyDescent="0.2">
      <c r="E280" s="1" t="str">
        <f t="shared" si="4"/>
        <v>0410053</v>
      </c>
      <c r="F280" s="1">
        <v>10</v>
      </c>
      <c r="G280" s="1">
        <v>5</v>
      </c>
      <c r="H280" s="1">
        <v>3</v>
      </c>
      <c r="I280" s="1" t="s">
        <v>34</v>
      </c>
      <c r="J280" s="1" t="s">
        <v>320</v>
      </c>
      <c r="K280" s="1">
        <v>4</v>
      </c>
    </row>
    <row r="281" spans="5:11" x14ac:dyDescent="0.2">
      <c r="E281" s="1" t="str">
        <f t="shared" si="4"/>
        <v>0411000</v>
      </c>
      <c r="F281" s="1">
        <v>11</v>
      </c>
      <c r="G281" s="1">
        <v>0</v>
      </c>
      <c r="H281" s="1">
        <v>0</v>
      </c>
      <c r="I281" s="1" t="s">
        <v>30</v>
      </c>
      <c r="J281" s="1" t="s">
        <v>321</v>
      </c>
      <c r="K281" s="1">
        <v>4</v>
      </c>
    </row>
    <row r="282" spans="5:11" x14ac:dyDescent="0.2">
      <c r="E282" s="1" t="str">
        <f t="shared" si="4"/>
        <v>0411011</v>
      </c>
      <c r="F282" s="1">
        <v>11</v>
      </c>
      <c r="G282" s="1">
        <v>1</v>
      </c>
      <c r="H282" s="1">
        <v>1</v>
      </c>
      <c r="I282" s="1" t="s">
        <v>34</v>
      </c>
      <c r="J282" s="1" t="s">
        <v>322</v>
      </c>
      <c r="K282" s="1">
        <v>4</v>
      </c>
    </row>
    <row r="283" spans="5:11" x14ac:dyDescent="0.2">
      <c r="E283" s="1" t="str">
        <f t="shared" si="4"/>
        <v>0411022</v>
      </c>
      <c r="F283" s="1">
        <v>11</v>
      </c>
      <c r="G283" s="1">
        <v>2</v>
      </c>
      <c r="H283" s="1">
        <v>2</v>
      </c>
      <c r="I283" s="1" t="s">
        <v>34</v>
      </c>
      <c r="J283" s="1" t="s">
        <v>323</v>
      </c>
      <c r="K283" s="1">
        <v>4</v>
      </c>
    </row>
    <row r="284" spans="5:11" x14ac:dyDescent="0.2">
      <c r="E284" s="1" t="str">
        <f t="shared" si="4"/>
        <v>0411032</v>
      </c>
      <c r="F284" s="1">
        <v>11</v>
      </c>
      <c r="G284" s="1">
        <v>3</v>
      </c>
      <c r="H284" s="1">
        <v>2</v>
      </c>
      <c r="I284" s="1" t="s">
        <v>34</v>
      </c>
      <c r="J284" s="1" t="s">
        <v>324</v>
      </c>
      <c r="K284" s="1">
        <v>4</v>
      </c>
    </row>
    <row r="285" spans="5:11" x14ac:dyDescent="0.2">
      <c r="E285" s="1" t="str">
        <f t="shared" si="4"/>
        <v>0411042</v>
      </c>
      <c r="F285" s="1">
        <v>11</v>
      </c>
      <c r="G285" s="1">
        <v>4</v>
      </c>
      <c r="H285" s="1">
        <v>2</v>
      </c>
      <c r="I285" s="1" t="s">
        <v>34</v>
      </c>
      <c r="J285" s="1" t="s">
        <v>325</v>
      </c>
      <c r="K285" s="1">
        <v>4</v>
      </c>
    </row>
    <row r="286" spans="5:11" x14ac:dyDescent="0.2">
      <c r="E286" s="1" t="str">
        <f t="shared" si="4"/>
        <v>0411053</v>
      </c>
      <c r="F286" s="1">
        <v>11</v>
      </c>
      <c r="G286" s="1">
        <v>5</v>
      </c>
      <c r="H286" s="1">
        <v>3</v>
      </c>
      <c r="I286" s="1" t="s">
        <v>34</v>
      </c>
      <c r="J286" s="1" t="s">
        <v>326</v>
      </c>
      <c r="K286" s="1">
        <v>4</v>
      </c>
    </row>
    <row r="287" spans="5:11" x14ac:dyDescent="0.2">
      <c r="E287" s="1" t="str">
        <f t="shared" si="4"/>
        <v>0411062</v>
      </c>
      <c r="F287" s="1">
        <v>11</v>
      </c>
      <c r="G287" s="1">
        <v>6</v>
      </c>
      <c r="H287" s="1">
        <v>2</v>
      </c>
      <c r="I287" s="1" t="s">
        <v>34</v>
      </c>
      <c r="J287" s="1" t="s">
        <v>322</v>
      </c>
      <c r="K287" s="1">
        <v>4</v>
      </c>
    </row>
    <row r="288" spans="5:11" x14ac:dyDescent="0.2">
      <c r="E288" s="1" t="str">
        <f t="shared" si="4"/>
        <v>0411072</v>
      </c>
      <c r="F288" s="1">
        <v>11</v>
      </c>
      <c r="G288" s="1">
        <v>7</v>
      </c>
      <c r="H288" s="1">
        <v>2</v>
      </c>
      <c r="I288" s="1" t="s">
        <v>34</v>
      </c>
      <c r="J288" s="1" t="s">
        <v>327</v>
      </c>
      <c r="K288" s="1">
        <v>4</v>
      </c>
    </row>
    <row r="289" spans="5:11" x14ac:dyDescent="0.2">
      <c r="E289" s="1" t="str">
        <f t="shared" si="4"/>
        <v>0412000</v>
      </c>
      <c r="F289" s="1">
        <v>12</v>
      </c>
      <c r="G289" s="1">
        <v>0</v>
      </c>
      <c r="H289" s="1">
        <v>0</v>
      </c>
      <c r="I289" s="1" t="s">
        <v>30</v>
      </c>
      <c r="J289" s="1" t="s">
        <v>328</v>
      </c>
      <c r="K289" s="1">
        <v>4</v>
      </c>
    </row>
    <row r="290" spans="5:11" x14ac:dyDescent="0.2">
      <c r="E290" s="1" t="str">
        <f t="shared" si="4"/>
        <v>0412011</v>
      </c>
      <c r="F290" s="1">
        <v>12</v>
      </c>
      <c r="G290" s="1">
        <v>1</v>
      </c>
      <c r="H290" s="1">
        <v>1</v>
      </c>
      <c r="I290" s="1" t="s">
        <v>34</v>
      </c>
      <c r="J290" s="1" t="s">
        <v>329</v>
      </c>
      <c r="K290" s="1">
        <v>4</v>
      </c>
    </row>
    <row r="291" spans="5:11" x14ac:dyDescent="0.2">
      <c r="E291" s="1" t="str">
        <f t="shared" si="4"/>
        <v>0412022</v>
      </c>
      <c r="F291" s="1">
        <v>12</v>
      </c>
      <c r="G291" s="1">
        <v>2</v>
      </c>
      <c r="H291" s="1">
        <v>2</v>
      </c>
      <c r="I291" s="1" t="s">
        <v>34</v>
      </c>
      <c r="J291" s="1" t="s">
        <v>330</v>
      </c>
      <c r="K291" s="1">
        <v>4</v>
      </c>
    </row>
    <row r="292" spans="5:11" x14ac:dyDescent="0.2">
      <c r="E292" s="1" t="str">
        <f t="shared" si="4"/>
        <v>0412032</v>
      </c>
      <c r="F292" s="1">
        <v>12</v>
      </c>
      <c r="G292" s="1">
        <v>3</v>
      </c>
      <c r="H292" s="1">
        <v>2</v>
      </c>
      <c r="I292" s="1" t="s">
        <v>34</v>
      </c>
      <c r="J292" s="1" t="s">
        <v>331</v>
      </c>
      <c r="K292" s="1">
        <v>4</v>
      </c>
    </row>
    <row r="293" spans="5:11" x14ac:dyDescent="0.2">
      <c r="E293" s="1" t="str">
        <f t="shared" si="4"/>
        <v>0412042</v>
      </c>
      <c r="F293" s="1">
        <v>12</v>
      </c>
      <c r="G293" s="1">
        <v>4</v>
      </c>
      <c r="H293" s="1">
        <v>2</v>
      </c>
      <c r="I293" s="1" t="s">
        <v>34</v>
      </c>
      <c r="J293" s="1" t="s">
        <v>329</v>
      </c>
      <c r="K293" s="1">
        <v>4</v>
      </c>
    </row>
    <row r="294" spans="5:11" x14ac:dyDescent="0.2">
      <c r="E294" s="1" t="str">
        <f t="shared" si="4"/>
        <v>0412052</v>
      </c>
      <c r="F294" s="1">
        <v>12</v>
      </c>
      <c r="G294" s="1">
        <v>5</v>
      </c>
      <c r="H294" s="1">
        <v>2</v>
      </c>
      <c r="I294" s="1" t="s">
        <v>34</v>
      </c>
      <c r="J294" s="1" t="s">
        <v>332</v>
      </c>
      <c r="K294" s="1">
        <v>4</v>
      </c>
    </row>
    <row r="295" spans="5:11" x14ac:dyDescent="0.2">
      <c r="E295" s="1" t="str">
        <f t="shared" si="4"/>
        <v>0412062</v>
      </c>
      <c r="F295" s="1">
        <v>12</v>
      </c>
      <c r="G295" s="1">
        <v>6</v>
      </c>
      <c r="H295" s="1">
        <v>2</v>
      </c>
      <c r="I295" s="1" t="s">
        <v>34</v>
      </c>
      <c r="J295" s="1" t="s">
        <v>333</v>
      </c>
      <c r="K295" s="1">
        <v>4</v>
      </c>
    </row>
    <row r="296" spans="5:11" x14ac:dyDescent="0.2">
      <c r="E296" s="1" t="str">
        <f t="shared" si="4"/>
        <v>0413000</v>
      </c>
      <c r="F296" s="1">
        <v>13</v>
      </c>
      <c r="G296" s="1">
        <v>0</v>
      </c>
      <c r="H296" s="1">
        <v>0</v>
      </c>
      <c r="I296" s="1" t="s">
        <v>30</v>
      </c>
      <c r="J296" s="1" t="s">
        <v>334</v>
      </c>
      <c r="K296" s="1">
        <v>4</v>
      </c>
    </row>
    <row r="297" spans="5:11" x14ac:dyDescent="0.2">
      <c r="E297" s="1" t="str">
        <f t="shared" si="4"/>
        <v>0413013</v>
      </c>
      <c r="F297" s="1">
        <v>13</v>
      </c>
      <c r="G297" s="1">
        <v>1</v>
      </c>
      <c r="H297" s="1">
        <v>3</v>
      </c>
      <c r="I297" s="1" t="s">
        <v>34</v>
      </c>
      <c r="J297" s="1" t="s">
        <v>335</v>
      </c>
      <c r="K297" s="1">
        <v>4</v>
      </c>
    </row>
    <row r="298" spans="5:11" x14ac:dyDescent="0.2">
      <c r="E298" s="1" t="str">
        <f t="shared" si="4"/>
        <v>0413023</v>
      </c>
      <c r="F298" s="1">
        <v>13</v>
      </c>
      <c r="G298" s="1">
        <v>2</v>
      </c>
      <c r="H298" s="1">
        <v>3</v>
      </c>
      <c r="I298" s="1" t="s">
        <v>34</v>
      </c>
      <c r="J298" s="1" t="s">
        <v>336</v>
      </c>
      <c r="K298" s="1">
        <v>4</v>
      </c>
    </row>
    <row r="299" spans="5:11" x14ac:dyDescent="0.2">
      <c r="E299" s="1" t="str">
        <f t="shared" si="4"/>
        <v>0413032</v>
      </c>
      <c r="F299" s="1">
        <v>13</v>
      </c>
      <c r="G299" s="1">
        <v>3</v>
      </c>
      <c r="H299" s="1">
        <v>2</v>
      </c>
      <c r="I299" s="1" t="s">
        <v>34</v>
      </c>
      <c r="J299" s="1" t="s">
        <v>337</v>
      </c>
      <c r="K299" s="1">
        <v>4</v>
      </c>
    </row>
    <row r="300" spans="5:11" x14ac:dyDescent="0.2">
      <c r="E300" s="1" t="str">
        <f t="shared" si="4"/>
        <v>0413043</v>
      </c>
      <c r="F300" s="1">
        <v>13</v>
      </c>
      <c r="G300" s="1">
        <v>4</v>
      </c>
      <c r="H300" s="1">
        <v>3</v>
      </c>
      <c r="I300" s="1" t="s">
        <v>34</v>
      </c>
      <c r="J300" s="1" t="s">
        <v>338</v>
      </c>
      <c r="K300" s="1">
        <v>4</v>
      </c>
    </row>
    <row r="301" spans="5:11" x14ac:dyDescent="0.2">
      <c r="E301" s="1" t="str">
        <f t="shared" si="4"/>
        <v>0414000</v>
      </c>
      <c r="F301" s="1">
        <v>14</v>
      </c>
      <c r="G301" s="1">
        <v>0</v>
      </c>
      <c r="H301" s="1">
        <v>0</v>
      </c>
      <c r="I301" s="1" t="s">
        <v>30</v>
      </c>
      <c r="J301" s="1" t="s">
        <v>339</v>
      </c>
      <c r="K301" s="1">
        <v>4</v>
      </c>
    </row>
    <row r="302" spans="5:11" x14ac:dyDescent="0.2">
      <c r="E302" s="1" t="str">
        <f t="shared" si="4"/>
        <v>0414012</v>
      </c>
      <c r="F302" s="1">
        <v>14</v>
      </c>
      <c r="G302" s="1">
        <v>1</v>
      </c>
      <c r="H302" s="1">
        <v>2</v>
      </c>
      <c r="I302" s="1" t="s">
        <v>34</v>
      </c>
      <c r="J302" s="1" t="s">
        <v>340</v>
      </c>
      <c r="K302" s="1">
        <v>4</v>
      </c>
    </row>
    <row r="303" spans="5:11" x14ac:dyDescent="0.2">
      <c r="E303" s="1" t="str">
        <f t="shared" si="4"/>
        <v>0414022</v>
      </c>
      <c r="F303" s="1">
        <v>14</v>
      </c>
      <c r="G303" s="1">
        <v>2</v>
      </c>
      <c r="H303" s="1">
        <v>2</v>
      </c>
      <c r="I303" s="1" t="s">
        <v>34</v>
      </c>
      <c r="J303" s="1" t="s">
        <v>341</v>
      </c>
      <c r="K303" s="1">
        <v>4</v>
      </c>
    </row>
    <row r="304" spans="5:11" x14ac:dyDescent="0.2">
      <c r="E304" s="1" t="str">
        <f t="shared" si="4"/>
        <v>0414032</v>
      </c>
      <c r="F304" s="1">
        <v>14</v>
      </c>
      <c r="G304" s="1">
        <v>3</v>
      </c>
      <c r="H304" s="1">
        <v>2</v>
      </c>
      <c r="I304" s="1" t="s">
        <v>34</v>
      </c>
      <c r="J304" s="1" t="s">
        <v>342</v>
      </c>
      <c r="K304" s="1">
        <v>4</v>
      </c>
    </row>
    <row r="305" spans="5:11" x14ac:dyDescent="0.2">
      <c r="E305" s="1" t="str">
        <f t="shared" si="4"/>
        <v>0414042</v>
      </c>
      <c r="F305" s="1">
        <v>14</v>
      </c>
      <c r="G305" s="1">
        <v>4</v>
      </c>
      <c r="H305" s="1">
        <v>2</v>
      </c>
      <c r="I305" s="1" t="s">
        <v>34</v>
      </c>
      <c r="J305" s="1" t="s">
        <v>343</v>
      </c>
      <c r="K305" s="1">
        <v>4</v>
      </c>
    </row>
    <row r="306" spans="5:11" x14ac:dyDescent="0.2">
      <c r="E306" s="1" t="str">
        <f t="shared" si="4"/>
        <v>0414052</v>
      </c>
      <c r="F306" s="1">
        <v>14</v>
      </c>
      <c r="G306" s="1">
        <v>5</v>
      </c>
      <c r="H306" s="1">
        <v>2</v>
      </c>
      <c r="I306" s="1" t="s">
        <v>34</v>
      </c>
      <c r="J306" s="1" t="s">
        <v>344</v>
      </c>
      <c r="K306" s="1">
        <v>4</v>
      </c>
    </row>
    <row r="307" spans="5:11" x14ac:dyDescent="0.2">
      <c r="E307" s="1" t="str">
        <f t="shared" si="4"/>
        <v>0414063</v>
      </c>
      <c r="F307" s="1">
        <v>14</v>
      </c>
      <c r="G307" s="1">
        <v>6</v>
      </c>
      <c r="H307" s="1">
        <v>3</v>
      </c>
      <c r="I307" s="1" t="s">
        <v>34</v>
      </c>
      <c r="J307" s="1" t="s">
        <v>345</v>
      </c>
      <c r="K307" s="1">
        <v>4</v>
      </c>
    </row>
    <row r="308" spans="5:11" x14ac:dyDescent="0.2">
      <c r="E308" s="1" t="str">
        <f t="shared" si="4"/>
        <v>0414072</v>
      </c>
      <c r="F308" s="1">
        <v>14</v>
      </c>
      <c r="G308" s="1">
        <v>7</v>
      </c>
      <c r="H308" s="1">
        <v>2</v>
      </c>
      <c r="I308" s="1" t="s">
        <v>34</v>
      </c>
      <c r="J308" s="1" t="s">
        <v>346</v>
      </c>
      <c r="K308" s="1">
        <v>4</v>
      </c>
    </row>
    <row r="309" spans="5:11" x14ac:dyDescent="0.2">
      <c r="E309" s="1" t="str">
        <f t="shared" si="4"/>
        <v>0414082</v>
      </c>
      <c r="F309" s="1">
        <v>14</v>
      </c>
      <c r="G309" s="1">
        <v>8</v>
      </c>
      <c r="H309" s="1">
        <v>2</v>
      </c>
      <c r="I309" s="1" t="s">
        <v>34</v>
      </c>
      <c r="J309" s="1" t="s">
        <v>347</v>
      </c>
      <c r="K309" s="1">
        <v>4</v>
      </c>
    </row>
    <row r="310" spans="5:11" x14ac:dyDescent="0.2">
      <c r="E310" s="1" t="str">
        <f t="shared" si="4"/>
        <v>0414093</v>
      </c>
      <c r="F310" s="1">
        <v>14</v>
      </c>
      <c r="G310" s="1">
        <v>9</v>
      </c>
      <c r="H310" s="1">
        <v>3</v>
      </c>
      <c r="I310" s="1" t="s">
        <v>34</v>
      </c>
      <c r="J310" s="1" t="s">
        <v>348</v>
      </c>
      <c r="K310" s="1">
        <v>4</v>
      </c>
    </row>
    <row r="311" spans="5:11" x14ac:dyDescent="0.2">
      <c r="E311" s="1" t="str">
        <f t="shared" si="4"/>
        <v>0414102</v>
      </c>
      <c r="F311" s="1">
        <v>14</v>
      </c>
      <c r="G311" s="1">
        <v>10</v>
      </c>
      <c r="H311" s="1">
        <v>2</v>
      </c>
      <c r="I311" s="1" t="s">
        <v>34</v>
      </c>
      <c r="J311" s="1" t="s">
        <v>349</v>
      </c>
      <c r="K311" s="1">
        <v>4</v>
      </c>
    </row>
    <row r="312" spans="5:11" x14ac:dyDescent="0.2">
      <c r="E312" s="1" t="str">
        <f t="shared" si="4"/>
        <v>0414112</v>
      </c>
      <c r="F312" s="1">
        <v>14</v>
      </c>
      <c r="G312" s="1">
        <v>11</v>
      </c>
      <c r="H312" s="1">
        <v>2</v>
      </c>
      <c r="I312" s="1" t="s">
        <v>34</v>
      </c>
      <c r="J312" s="1" t="s">
        <v>350</v>
      </c>
      <c r="K312" s="1">
        <v>4</v>
      </c>
    </row>
    <row r="313" spans="5:11" x14ac:dyDescent="0.2">
      <c r="E313" s="1" t="str">
        <f t="shared" si="4"/>
        <v>0415000</v>
      </c>
      <c r="F313" s="1">
        <v>15</v>
      </c>
      <c r="G313" s="1">
        <v>0</v>
      </c>
      <c r="H313" s="1">
        <v>0</v>
      </c>
      <c r="I313" s="1" t="s">
        <v>30</v>
      </c>
      <c r="J313" s="1" t="s">
        <v>351</v>
      </c>
      <c r="K313" s="1">
        <v>4</v>
      </c>
    </row>
    <row r="314" spans="5:11" x14ac:dyDescent="0.2">
      <c r="E314" s="1" t="str">
        <f t="shared" si="4"/>
        <v>0415011</v>
      </c>
      <c r="F314" s="1">
        <v>15</v>
      </c>
      <c r="G314" s="1">
        <v>1</v>
      </c>
      <c r="H314" s="1">
        <v>1</v>
      </c>
      <c r="I314" s="1" t="s">
        <v>34</v>
      </c>
      <c r="J314" s="1" t="s">
        <v>352</v>
      </c>
      <c r="K314" s="1">
        <v>4</v>
      </c>
    </row>
    <row r="315" spans="5:11" x14ac:dyDescent="0.2">
      <c r="E315" s="1" t="str">
        <f t="shared" si="4"/>
        <v>0415022</v>
      </c>
      <c r="F315" s="1">
        <v>15</v>
      </c>
      <c r="G315" s="1">
        <v>2</v>
      </c>
      <c r="H315" s="1">
        <v>2</v>
      </c>
      <c r="I315" s="1" t="s">
        <v>34</v>
      </c>
      <c r="J315" s="1" t="s">
        <v>352</v>
      </c>
      <c r="K315" s="1">
        <v>4</v>
      </c>
    </row>
    <row r="316" spans="5:11" x14ac:dyDescent="0.2">
      <c r="E316" s="1" t="str">
        <f t="shared" si="4"/>
        <v>0415032</v>
      </c>
      <c r="F316" s="1">
        <v>15</v>
      </c>
      <c r="G316" s="1">
        <v>3</v>
      </c>
      <c r="H316" s="1">
        <v>2</v>
      </c>
      <c r="I316" s="1" t="s">
        <v>34</v>
      </c>
      <c r="J316" s="1" t="s">
        <v>353</v>
      </c>
      <c r="K316" s="1">
        <v>4</v>
      </c>
    </row>
    <row r="317" spans="5:11" x14ac:dyDescent="0.2">
      <c r="E317" s="1" t="str">
        <f t="shared" si="4"/>
        <v>0415042</v>
      </c>
      <c r="F317" s="1">
        <v>15</v>
      </c>
      <c r="G317" s="1">
        <v>4</v>
      </c>
      <c r="H317" s="1">
        <v>2</v>
      </c>
      <c r="I317" s="1" t="s">
        <v>34</v>
      </c>
      <c r="J317" s="1" t="s">
        <v>354</v>
      </c>
      <c r="K317" s="1">
        <v>4</v>
      </c>
    </row>
    <row r="318" spans="5:11" x14ac:dyDescent="0.2">
      <c r="E318" s="1" t="str">
        <f t="shared" si="4"/>
        <v>0415052</v>
      </c>
      <c r="F318" s="1">
        <v>15</v>
      </c>
      <c r="G318" s="1">
        <v>5</v>
      </c>
      <c r="H318" s="1">
        <v>2</v>
      </c>
      <c r="I318" s="1" t="s">
        <v>34</v>
      </c>
      <c r="J318" s="1" t="s">
        <v>355</v>
      </c>
      <c r="K318" s="1">
        <v>4</v>
      </c>
    </row>
    <row r="319" spans="5:11" x14ac:dyDescent="0.2">
      <c r="E319" s="1" t="str">
        <f t="shared" si="4"/>
        <v>0415062</v>
      </c>
      <c r="F319" s="1">
        <v>15</v>
      </c>
      <c r="G319" s="1">
        <v>6</v>
      </c>
      <c r="H319" s="1">
        <v>2</v>
      </c>
      <c r="I319" s="1" t="s">
        <v>34</v>
      </c>
      <c r="J319" s="1" t="s">
        <v>356</v>
      </c>
      <c r="K319" s="1">
        <v>4</v>
      </c>
    </row>
    <row r="320" spans="5:11" x14ac:dyDescent="0.2">
      <c r="E320" s="1" t="str">
        <f t="shared" si="4"/>
        <v>0415072</v>
      </c>
      <c r="F320" s="1">
        <v>15</v>
      </c>
      <c r="G320" s="1">
        <v>7</v>
      </c>
      <c r="H320" s="1">
        <v>2</v>
      </c>
      <c r="I320" s="1" t="s">
        <v>34</v>
      </c>
      <c r="J320" s="1" t="s">
        <v>357</v>
      </c>
      <c r="K320" s="1">
        <v>4</v>
      </c>
    </row>
    <row r="321" spans="5:11" x14ac:dyDescent="0.2">
      <c r="E321" s="1" t="str">
        <f t="shared" ref="E321:E384" si="5">+TEXT(K321,"00")&amp;TEXT(F321,"00")&amp;TEXT(G321,"00")&amp;TEXT(H321,"0")</f>
        <v>0415082</v>
      </c>
      <c r="F321" s="1">
        <v>15</v>
      </c>
      <c r="G321" s="1">
        <v>8</v>
      </c>
      <c r="H321" s="1">
        <v>2</v>
      </c>
      <c r="I321" s="1" t="s">
        <v>34</v>
      </c>
      <c r="J321" s="1" t="s">
        <v>358</v>
      </c>
      <c r="K321" s="1">
        <v>4</v>
      </c>
    </row>
    <row r="322" spans="5:11" x14ac:dyDescent="0.2">
      <c r="E322" s="1" t="str">
        <f t="shared" si="5"/>
        <v>0415092</v>
      </c>
      <c r="F322" s="1">
        <v>15</v>
      </c>
      <c r="G322" s="1">
        <v>9</v>
      </c>
      <c r="H322" s="1">
        <v>2</v>
      </c>
      <c r="I322" s="1" t="s">
        <v>34</v>
      </c>
      <c r="J322" s="1" t="s">
        <v>359</v>
      </c>
      <c r="K322" s="1">
        <v>4</v>
      </c>
    </row>
    <row r="323" spans="5:11" x14ac:dyDescent="0.2">
      <c r="E323" s="1" t="str">
        <f t="shared" si="5"/>
        <v>0416000</v>
      </c>
      <c r="F323" s="1">
        <v>16</v>
      </c>
      <c r="G323" s="1">
        <v>0</v>
      </c>
      <c r="H323" s="1">
        <v>0</v>
      </c>
      <c r="I323" s="1" t="s">
        <v>30</v>
      </c>
      <c r="J323" s="1" t="s">
        <v>360</v>
      </c>
      <c r="K323" s="1">
        <v>4</v>
      </c>
    </row>
    <row r="324" spans="5:11" x14ac:dyDescent="0.2">
      <c r="E324" s="1" t="str">
        <f t="shared" si="5"/>
        <v>0416012</v>
      </c>
      <c r="F324" s="1">
        <v>16</v>
      </c>
      <c r="G324" s="1">
        <v>1</v>
      </c>
      <c r="H324" s="1">
        <v>2</v>
      </c>
      <c r="I324" s="1" t="s">
        <v>34</v>
      </c>
      <c r="J324" s="1" t="s">
        <v>361</v>
      </c>
      <c r="K324" s="1">
        <v>4</v>
      </c>
    </row>
    <row r="325" spans="5:11" x14ac:dyDescent="0.2">
      <c r="E325" s="1" t="str">
        <f t="shared" si="5"/>
        <v>0416022</v>
      </c>
      <c r="F325" s="1">
        <v>16</v>
      </c>
      <c r="G325" s="1">
        <v>2</v>
      </c>
      <c r="H325" s="1">
        <v>2</v>
      </c>
      <c r="I325" s="1" t="s">
        <v>34</v>
      </c>
      <c r="J325" s="1" t="s">
        <v>362</v>
      </c>
      <c r="K325" s="1">
        <v>4</v>
      </c>
    </row>
    <row r="326" spans="5:11" x14ac:dyDescent="0.2">
      <c r="E326" s="1" t="str">
        <f t="shared" si="5"/>
        <v>0416032</v>
      </c>
      <c r="F326" s="1">
        <v>16</v>
      </c>
      <c r="G326" s="1">
        <v>3</v>
      </c>
      <c r="H326" s="1">
        <v>2</v>
      </c>
      <c r="I326" s="1" t="s">
        <v>34</v>
      </c>
      <c r="J326" s="1" t="s">
        <v>363</v>
      </c>
      <c r="K326" s="1">
        <v>4</v>
      </c>
    </row>
    <row r="327" spans="5:11" x14ac:dyDescent="0.2">
      <c r="E327" s="1" t="str">
        <f t="shared" si="5"/>
        <v>0416042</v>
      </c>
      <c r="F327" s="1">
        <v>16</v>
      </c>
      <c r="G327" s="1">
        <v>4</v>
      </c>
      <c r="H327" s="1">
        <v>2</v>
      </c>
      <c r="I327" s="1" t="s">
        <v>34</v>
      </c>
      <c r="J327" s="1" t="s">
        <v>364</v>
      </c>
      <c r="K327" s="1">
        <v>4</v>
      </c>
    </row>
    <row r="328" spans="5:11" x14ac:dyDescent="0.2">
      <c r="E328" s="1" t="str">
        <f t="shared" si="5"/>
        <v>0416052</v>
      </c>
      <c r="F328" s="1">
        <v>16</v>
      </c>
      <c r="G328" s="1">
        <v>5</v>
      </c>
      <c r="H328" s="1">
        <v>2</v>
      </c>
      <c r="I328" s="1" t="s">
        <v>34</v>
      </c>
      <c r="J328" s="1" t="s">
        <v>365</v>
      </c>
      <c r="K328" s="1">
        <v>4</v>
      </c>
    </row>
    <row r="329" spans="5:11" x14ac:dyDescent="0.2">
      <c r="E329" s="1" t="str">
        <f t="shared" si="5"/>
        <v>0416063</v>
      </c>
      <c r="F329" s="1">
        <v>16</v>
      </c>
      <c r="G329" s="1">
        <v>6</v>
      </c>
      <c r="H329" s="1">
        <v>3</v>
      </c>
      <c r="I329" s="1" t="s">
        <v>34</v>
      </c>
      <c r="J329" s="1" t="s">
        <v>366</v>
      </c>
      <c r="K329" s="1">
        <v>4</v>
      </c>
    </row>
    <row r="330" spans="5:11" x14ac:dyDescent="0.2">
      <c r="E330" s="1" t="str">
        <f t="shared" si="5"/>
        <v>0417000</v>
      </c>
      <c r="F330" s="1">
        <v>17</v>
      </c>
      <c r="G330" s="1">
        <v>0</v>
      </c>
      <c r="H330" s="1">
        <v>0</v>
      </c>
      <c r="I330" s="1" t="s">
        <v>30</v>
      </c>
      <c r="J330" s="1" t="s">
        <v>367</v>
      </c>
      <c r="K330" s="1">
        <v>4</v>
      </c>
    </row>
    <row r="331" spans="5:11" x14ac:dyDescent="0.2">
      <c r="E331" s="1" t="str">
        <f t="shared" si="5"/>
        <v>0417011</v>
      </c>
      <c r="F331" s="1">
        <v>17</v>
      </c>
      <c r="G331" s="1">
        <v>1</v>
      </c>
      <c r="H331" s="1">
        <v>1</v>
      </c>
      <c r="I331" s="1" t="s">
        <v>34</v>
      </c>
      <c r="J331" s="1" t="s">
        <v>368</v>
      </c>
      <c r="K331" s="1">
        <v>4</v>
      </c>
    </row>
    <row r="332" spans="5:11" x14ac:dyDescent="0.2">
      <c r="E332" s="1" t="str">
        <f t="shared" si="5"/>
        <v>0417022</v>
      </c>
      <c r="F332" s="1">
        <v>17</v>
      </c>
      <c r="G332" s="1">
        <v>2</v>
      </c>
      <c r="H332" s="1">
        <v>2</v>
      </c>
      <c r="I332" s="1" t="s">
        <v>34</v>
      </c>
      <c r="J332" s="1" t="s">
        <v>369</v>
      </c>
      <c r="K332" s="1">
        <v>4</v>
      </c>
    </row>
    <row r="333" spans="5:11" x14ac:dyDescent="0.2">
      <c r="E333" s="1" t="str">
        <f t="shared" si="5"/>
        <v>0417032</v>
      </c>
      <c r="F333" s="1">
        <v>17</v>
      </c>
      <c r="G333" s="1">
        <v>3</v>
      </c>
      <c r="H333" s="1">
        <v>2</v>
      </c>
      <c r="I333" s="1" t="s">
        <v>34</v>
      </c>
      <c r="J333" s="1" t="s">
        <v>370</v>
      </c>
      <c r="K333" s="1">
        <v>4</v>
      </c>
    </row>
    <row r="334" spans="5:11" x14ac:dyDescent="0.2">
      <c r="E334" s="1" t="str">
        <f t="shared" si="5"/>
        <v>0417042</v>
      </c>
      <c r="F334" s="1">
        <v>17</v>
      </c>
      <c r="G334" s="1">
        <v>4</v>
      </c>
      <c r="H334" s="1">
        <v>2</v>
      </c>
      <c r="I334" s="1" t="s">
        <v>34</v>
      </c>
      <c r="J334" s="1" t="s">
        <v>371</v>
      </c>
      <c r="K334" s="1">
        <v>4</v>
      </c>
    </row>
    <row r="335" spans="5:11" x14ac:dyDescent="0.2">
      <c r="E335" s="1" t="str">
        <f t="shared" si="5"/>
        <v>0418000</v>
      </c>
      <c r="F335" s="1">
        <v>18</v>
      </c>
      <c r="G335" s="1">
        <v>0</v>
      </c>
      <c r="H335" s="1">
        <v>0</v>
      </c>
      <c r="I335" s="1" t="s">
        <v>30</v>
      </c>
      <c r="J335" s="1" t="s">
        <v>372</v>
      </c>
      <c r="K335" s="1">
        <v>4</v>
      </c>
    </row>
    <row r="336" spans="5:11" x14ac:dyDescent="0.2">
      <c r="E336" s="1" t="str">
        <f t="shared" si="5"/>
        <v>0418011</v>
      </c>
      <c r="F336" s="1">
        <v>18</v>
      </c>
      <c r="G336" s="1">
        <v>1</v>
      </c>
      <c r="H336" s="1">
        <v>1</v>
      </c>
      <c r="I336" s="1" t="s">
        <v>34</v>
      </c>
      <c r="J336" s="1" t="s">
        <v>373</v>
      </c>
      <c r="K336" s="1">
        <v>4</v>
      </c>
    </row>
    <row r="337" spans="5:11" x14ac:dyDescent="0.2">
      <c r="E337" s="1" t="str">
        <f t="shared" si="5"/>
        <v>0418022</v>
      </c>
      <c r="F337" s="1">
        <v>18</v>
      </c>
      <c r="G337" s="1">
        <v>2</v>
      </c>
      <c r="H337" s="1">
        <v>2</v>
      </c>
      <c r="I337" s="1" t="s">
        <v>34</v>
      </c>
      <c r="J337" s="1" t="s">
        <v>374</v>
      </c>
      <c r="K337" s="1">
        <v>4</v>
      </c>
    </row>
    <row r="338" spans="5:11" x14ac:dyDescent="0.2">
      <c r="E338" s="1" t="str">
        <f t="shared" si="5"/>
        <v>0418032</v>
      </c>
      <c r="F338" s="1">
        <v>18</v>
      </c>
      <c r="G338" s="1">
        <v>3</v>
      </c>
      <c r="H338" s="1">
        <v>2</v>
      </c>
      <c r="I338" s="1" t="s">
        <v>34</v>
      </c>
      <c r="J338" s="1" t="s">
        <v>375</v>
      </c>
      <c r="K338" s="1">
        <v>4</v>
      </c>
    </row>
    <row r="339" spans="5:11" x14ac:dyDescent="0.2">
      <c r="E339" s="1" t="str">
        <f t="shared" si="5"/>
        <v>0418043</v>
      </c>
      <c r="F339" s="1">
        <v>18</v>
      </c>
      <c r="G339" s="1">
        <v>4</v>
      </c>
      <c r="H339" s="1">
        <v>3</v>
      </c>
      <c r="I339" s="1" t="s">
        <v>34</v>
      </c>
      <c r="J339" s="1" t="s">
        <v>376</v>
      </c>
      <c r="K339" s="1">
        <v>4</v>
      </c>
    </row>
    <row r="340" spans="5:11" x14ac:dyDescent="0.2">
      <c r="E340" s="1" t="str">
        <f t="shared" si="5"/>
        <v>0418052</v>
      </c>
      <c r="F340" s="1">
        <v>18</v>
      </c>
      <c r="G340" s="1">
        <v>5</v>
      </c>
      <c r="H340" s="1">
        <v>2</v>
      </c>
      <c r="I340" s="1" t="s">
        <v>34</v>
      </c>
      <c r="J340" s="1" t="s">
        <v>377</v>
      </c>
      <c r="K340" s="1">
        <v>4</v>
      </c>
    </row>
    <row r="341" spans="5:11" x14ac:dyDescent="0.2">
      <c r="E341" s="1" t="str">
        <f t="shared" si="5"/>
        <v>0418063</v>
      </c>
      <c r="F341" s="1">
        <v>18</v>
      </c>
      <c r="G341" s="1">
        <v>6</v>
      </c>
      <c r="H341" s="1">
        <v>3</v>
      </c>
      <c r="I341" s="1" t="s">
        <v>34</v>
      </c>
      <c r="J341" s="1" t="s">
        <v>378</v>
      </c>
      <c r="K341" s="1">
        <v>4</v>
      </c>
    </row>
    <row r="342" spans="5:11" x14ac:dyDescent="0.2">
      <c r="E342" s="1" t="str">
        <f t="shared" si="5"/>
        <v>0418072</v>
      </c>
      <c r="F342" s="1">
        <v>18</v>
      </c>
      <c r="G342" s="1">
        <v>7</v>
      </c>
      <c r="H342" s="1">
        <v>2</v>
      </c>
      <c r="I342" s="1" t="s">
        <v>34</v>
      </c>
      <c r="J342" s="1" t="s">
        <v>379</v>
      </c>
      <c r="K342" s="1">
        <v>4</v>
      </c>
    </row>
    <row r="343" spans="5:11" x14ac:dyDescent="0.2">
      <c r="E343" s="1" t="str">
        <f t="shared" si="5"/>
        <v>0418083</v>
      </c>
      <c r="F343" s="1">
        <v>18</v>
      </c>
      <c r="G343" s="1">
        <v>8</v>
      </c>
      <c r="H343" s="1">
        <v>3</v>
      </c>
      <c r="I343" s="1" t="s">
        <v>34</v>
      </c>
      <c r="J343" s="1" t="s">
        <v>380</v>
      </c>
      <c r="K343" s="1">
        <v>4</v>
      </c>
    </row>
    <row r="344" spans="5:11" x14ac:dyDescent="0.2">
      <c r="E344" s="1" t="str">
        <f t="shared" si="5"/>
        <v>0418092</v>
      </c>
      <c r="F344" s="1">
        <v>18</v>
      </c>
      <c r="G344" s="1">
        <v>9</v>
      </c>
      <c r="H344" s="1">
        <v>2</v>
      </c>
      <c r="I344" s="1" t="s">
        <v>34</v>
      </c>
      <c r="J344" s="1" t="s">
        <v>373</v>
      </c>
      <c r="K344" s="1">
        <v>4</v>
      </c>
    </row>
    <row r="345" spans="5:11" x14ac:dyDescent="0.2">
      <c r="E345" s="1" t="str">
        <f t="shared" si="5"/>
        <v>0418102</v>
      </c>
      <c r="F345" s="1">
        <v>18</v>
      </c>
      <c r="G345" s="1">
        <v>10</v>
      </c>
      <c r="H345" s="1">
        <v>2</v>
      </c>
      <c r="I345" s="1" t="s">
        <v>34</v>
      </c>
      <c r="J345" s="1" t="s">
        <v>381</v>
      </c>
      <c r="K345" s="1">
        <v>4</v>
      </c>
    </row>
    <row r="346" spans="5:11" x14ac:dyDescent="0.2">
      <c r="E346" s="1" t="str">
        <f t="shared" si="5"/>
        <v>0418113</v>
      </c>
      <c r="F346" s="1">
        <v>18</v>
      </c>
      <c r="G346" s="1">
        <v>11</v>
      </c>
      <c r="H346" s="1">
        <v>3</v>
      </c>
      <c r="I346" s="1" t="s">
        <v>34</v>
      </c>
      <c r="J346" s="1" t="s">
        <v>382</v>
      </c>
      <c r="K346" s="1">
        <v>4</v>
      </c>
    </row>
    <row r="347" spans="5:11" x14ac:dyDescent="0.2">
      <c r="E347" s="1" t="str">
        <f t="shared" si="5"/>
        <v>0418123</v>
      </c>
      <c r="F347" s="1">
        <v>18</v>
      </c>
      <c r="G347" s="1">
        <v>12</v>
      </c>
      <c r="H347" s="1">
        <v>3</v>
      </c>
      <c r="I347" s="1" t="s">
        <v>34</v>
      </c>
      <c r="J347" s="1" t="s">
        <v>383</v>
      </c>
      <c r="K347" s="1">
        <v>4</v>
      </c>
    </row>
    <row r="348" spans="5:11" x14ac:dyDescent="0.2">
      <c r="E348" s="1" t="str">
        <f t="shared" si="5"/>
        <v>0418132</v>
      </c>
      <c r="F348" s="1">
        <v>18</v>
      </c>
      <c r="G348" s="1">
        <v>13</v>
      </c>
      <c r="H348" s="1">
        <v>2</v>
      </c>
      <c r="I348" s="1" t="s">
        <v>34</v>
      </c>
      <c r="J348" s="1" t="s">
        <v>384</v>
      </c>
      <c r="K348" s="1">
        <v>4</v>
      </c>
    </row>
    <row r="349" spans="5:11" x14ac:dyDescent="0.2">
      <c r="E349" s="1" t="str">
        <f t="shared" si="5"/>
        <v>0419000</v>
      </c>
      <c r="F349" s="1">
        <v>19</v>
      </c>
      <c r="G349" s="1">
        <v>0</v>
      </c>
      <c r="H349" s="1">
        <v>0</v>
      </c>
      <c r="I349" s="1" t="s">
        <v>30</v>
      </c>
      <c r="J349" s="1" t="s">
        <v>385</v>
      </c>
      <c r="K349" s="1">
        <v>4</v>
      </c>
    </row>
    <row r="350" spans="5:11" x14ac:dyDescent="0.2">
      <c r="E350" s="1" t="str">
        <f t="shared" si="5"/>
        <v>0419013</v>
      </c>
      <c r="F350" s="1">
        <v>19</v>
      </c>
      <c r="G350" s="1">
        <v>1</v>
      </c>
      <c r="H350" s="1">
        <v>3</v>
      </c>
      <c r="I350" s="1" t="s">
        <v>34</v>
      </c>
      <c r="J350" s="1" t="s">
        <v>386</v>
      </c>
      <c r="K350" s="1">
        <v>4</v>
      </c>
    </row>
    <row r="351" spans="5:11" x14ac:dyDescent="0.2">
      <c r="E351" s="1" t="str">
        <f t="shared" si="5"/>
        <v>0419022</v>
      </c>
      <c r="F351" s="1">
        <v>19</v>
      </c>
      <c r="G351" s="1">
        <v>2</v>
      </c>
      <c r="H351" s="1">
        <v>2</v>
      </c>
      <c r="I351" s="1" t="s">
        <v>34</v>
      </c>
      <c r="J351" s="1" t="s">
        <v>387</v>
      </c>
      <c r="K351" s="1">
        <v>4</v>
      </c>
    </row>
    <row r="352" spans="5:11" x14ac:dyDescent="0.2">
      <c r="E352" s="1" t="str">
        <f t="shared" si="5"/>
        <v>0419033</v>
      </c>
      <c r="F352" s="1">
        <v>19</v>
      </c>
      <c r="G352" s="1">
        <v>3</v>
      </c>
      <c r="H352" s="1">
        <v>3</v>
      </c>
      <c r="I352" s="1" t="s">
        <v>34</v>
      </c>
      <c r="J352" s="1" t="s">
        <v>388</v>
      </c>
      <c r="K352" s="1">
        <v>4</v>
      </c>
    </row>
    <row r="353" spans="5:11" x14ac:dyDescent="0.2">
      <c r="E353" s="1" t="str">
        <f t="shared" si="5"/>
        <v>0419043</v>
      </c>
      <c r="F353" s="1">
        <v>19</v>
      </c>
      <c r="G353" s="1">
        <v>4</v>
      </c>
      <c r="H353" s="1">
        <v>3</v>
      </c>
      <c r="I353" s="1" t="s">
        <v>34</v>
      </c>
      <c r="J353" s="1" t="s">
        <v>389</v>
      </c>
      <c r="K353" s="1">
        <v>4</v>
      </c>
    </row>
    <row r="354" spans="5:11" x14ac:dyDescent="0.2">
      <c r="E354" s="1" t="str">
        <f t="shared" si="5"/>
        <v>0419052</v>
      </c>
      <c r="F354" s="1">
        <v>19</v>
      </c>
      <c r="G354" s="1">
        <v>5</v>
      </c>
      <c r="H354" s="1">
        <v>2</v>
      </c>
      <c r="I354" s="1" t="s">
        <v>34</v>
      </c>
      <c r="J354" s="1" t="s">
        <v>331</v>
      </c>
      <c r="K354" s="1">
        <v>4</v>
      </c>
    </row>
    <row r="355" spans="5:11" x14ac:dyDescent="0.2">
      <c r="E355" s="1" t="str">
        <f t="shared" si="5"/>
        <v>0419063</v>
      </c>
      <c r="F355" s="1">
        <v>19</v>
      </c>
      <c r="G355" s="1">
        <v>6</v>
      </c>
      <c r="H355" s="1">
        <v>3</v>
      </c>
      <c r="I355" s="1" t="s">
        <v>34</v>
      </c>
      <c r="J355" s="1" t="s">
        <v>390</v>
      </c>
      <c r="K355" s="1">
        <v>4</v>
      </c>
    </row>
    <row r="356" spans="5:11" x14ac:dyDescent="0.2">
      <c r="E356" s="1" t="str">
        <f t="shared" si="5"/>
        <v>0461000</v>
      </c>
      <c r="F356" s="1">
        <v>61</v>
      </c>
      <c r="G356" s="1">
        <v>0</v>
      </c>
      <c r="H356" s="1">
        <v>0</v>
      </c>
      <c r="I356" s="1" t="s">
        <v>239</v>
      </c>
      <c r="J356" s="1" t="s">
        <v>391</v>
      </c>
      <c r="K356" s="1">
        <v>4</v>
      </c>
    </row>
    <row r="357" spans="5:11" x14ac:dyDescent="0.2">
      <c r="E357" s="1" t="str">
        <f t="shared" si="5"/>
        <v>0462000</v>
      </c>
      <c r="F357" s="1">
        <v>62</v>
      </c>
      <c r="G357" s="1">
        <v>0</v>
      </c>
      <c r="H357" s="1">
        <v>0</v>
      </c>
      <c r="I357" s="1" t="s">
        <v>239</v>
      </c>
      <c r="J357" s="1" t="s">
        <v>286</v>
      </c>
      <c r="K357" s="1">
        <v>4</v>
      </c>
    </row>
    <row r="358" spans="5:11" x14ac:dyDescent="0.2">
      <c r="E358" s="1" t="str">
        <f t="shared" si="5"/>
        <v>0463000</v>
      </c>
      <c r="F358" s="1">
        <v>63</v>
      </c>
      <c r="G358" s="1">
        <v>0</v>
      </c>
      <c r="H358" s="1">
        <v>0</v>
      </c>
      <c r="I358" s="1" t="s">
        <v>239</v>
      </c>
      <c r="J358" s="1" t="s">
        <v>392</v>
      </c>
      <c r="K358" s="1">
        <v>4</v>
      </c>
    </row>
    <row r="359" spans="5:11" x14ac:dyDescent="0.2">
      <c r="E359" s="1" t="str">
        <f t="shared" si="5"/>
        <v>0464000</v>
      </c>
      <c r="F359" s="1">
        <v>64</v>
      </c>
      <c r="G359" s="1">
        <v>0</v>
      </c>
      <c r="H359" s="1">
        <v>0</v>
      </c>
      <c r="I359" s="1" t="s">
        <v>239</v>
      </c>
      <c r="J359" s="1" t="s">
        <v>384</v>
      </c>
      <c r="K359" s="1">
        <v>4</v>
      </c>
    </row>
    <row r="360" spans="5:11" x14ac:dyDescent="0.2">
      <c r="E360" s="1" t="str">
        <f t="shared" si="5"/>
        <v>0600000</v>
      </c>
      <c r="F360" s="1">
        <v>0</v>
      </c>
      <c r="G360" s="1">
        <v>0</v>
      </c>
      <c r="H360" s="1">
        <v>0</v>
      </c>
      <c r="I360" s="1" t="s">
        <v>27</v>
      </c>
      <c r="J360" s="1" t="s">
        <v>32</v>
      </c>
      <c r="K360" s="1">
        <v>6</v>
      </c>
    </row>
    <row r="361" spans="5:11" x14ac:dyDescent="0.2">
      <c r="E361" s="1" t="str">
        <f t="shared" si="5"/>
        <v>0601000</v>
      </c>
      <c r="F361" s="1">
        <v>1</v>
      </c>
      <c r="G361" s="1">
        <v>0</v>
      </c>
      <c r="H361" s="1">
        <v>0</v>
      </c>
      <c r="I361" s="1" t="s">
        <v>30</v>
      </c>
      <c r="J361" s="1" t="s">
        <v>393</v>
      </c>
      <c r="K361" s="1">
        <v>6</v>
      </c>
    </row>
    <row r="362" spans="5:11" x14ac:dyDescent="0.2">
      <c r="E362" s="1" t="str">
        <f t="shared" si="5"/>
        <v>0601011</v>
      </c>
      <c r="F362" s="1">
        <v>1</v>
      </c>
      <c r="G362" s="1">
        <v>1</v>
      </c>
      <c r="H362" s="1">
        <v>1</v>
      </c>
      <c r="I362" s="1" t="s">
        <v>34</v>
      </c>
      <c r="J362" s="1" t="s">
        <v>394</v>
      </c>
      <c r="K362" s="1">
        <v>6</v>
      </c>
    </row>
    <row r="363" spans="5:11" x14ac:dyDescent="0.2">
      <c r="E363" s="1" t="str">
        <f t="shared" si="5"/>
        <v>0601021</v>
      </c>
      <c r="F363" s="1">
        <v>1</v>
      </c>
      <c r="G363" s="1">
        <v>2</v>
      </c>
      <c r="H363" s="1">
        <v>1</v>
      </c>
      <c r="I363" s="1" t="s">
        <v>34</v>
      </c>
      <c r="J363" s="1" t="s">
        <v>395</v>
      </c>
      <c r="K363" s="1">
        <v>6</v>
      </c>
    </row>
    <row r="364" spans="5:11" x14ac:dyDescent="0.2">
      <c r="E364" s="1" t="str">
        <f t="shared" si="5"/>
        <v>0601032</v>
      </c>
      <c r="F364" s="1">
        <v>1</v>
      </c>
      <c r="G364" s="1">
        <v>3</v>
      </c>
      <c r="H364" s="1">
        <v>2</v>
      </c>
      <c r="I364" s="1" t="s">
        <v>34</v>
      </c>
      <c r="J364" s="1" t="s">
        <v>396</v>
      </c>
      <c r="K364" s="1">
        <v>6</v>
      </c>
    </row>
    <row r="365" spans="5:11" x14ac:dyDescent="0.2">
      <c r="E365" s="1" t="str">
        <f t="shared" si="5"/>
        <v>0601042</v>
      </c>
      <c r="F365" s="1">
        <v>1</v>
      </c>
      <c r="G365" s="1">
        <v>4</v>
      </c>
      <c r="H365" s="1">
        <v>2</v>
      </c>
      <c r="I365" s="1" t="s">
        <v>34</v>
      </c>
      <c r="J365" s="1" t="s">
        <v>397</v>
      </c>
      <c r="K365" s="1">
        <v>6</v>
      </c>
    </row>
    <row r="366" spans="5:11" x14ac:dyDescent="0.2">
      <c r="E366" s="1" t="str">
        <f t="shared" si="5"/>
        <v>0601052</v>
      </c>
      <c r="F366" s="1">
        <v>1</v>
      </c>
      <c r="G366" s="1">
        <v>5</v>
      </c>
      <c r="H366" s="1">
        <v>2</v>
      </c>
      <c r="I366" s="1" t="s">
        <v>34</v>
      </c>
      <c r="J366" s="1" t="s">
        <v>398</v>
      </c>
      <c r="K366" s="1">
        <v>6</v>
      </c>
    </row>
    <row r="367" spans="5:11" x14ac:dyDescent="0.2">
      <c r="E367" s="1" t="str">
        <f t="shared" si="5"/>
        <v>0601062</v>
      </c>
      <c r="F367" s="1">
        <v>1</v>
      </c>
      <c r="G367" s="1">
        <v>6</v>
      </c>
      <c r="H367" s="1">
        <v>2</v>
      </c>
      <c r="I367" s="1" t="s">
        <v>34</v>
      </c>
      <c r="J367" s="1" t="s">
        <v>399</v>
      </c>
      <c r="K367" s="1">
        <v>6</v>
      </c>
    </row>
    <row r="368" spans="5:11" x14ac:dyDescent="0.2">
      <c r="E368" s="1" t="str">
        <f t="shared" si="5"/>
        <v>0601072</v>
      </c>
      <c r="F368" s="1">
        <v>1</v>
      </c>
      <c r="G368" s="1">
        <v>7</v>
      </c>
      <c r="H368" s="1">
        <v>2</v>
      </c>
      <c r="I368" s="1" t="s">
        <v>34</v>
      </c>
      <c r="J368" s="1" t="s">
        <v>400</v>
      </c>
      <c r="K368" s="1">
        <v>6</v>
      </c>
    </row>
    <row r="369" spans="5:11" x14ac:dyDescent="0.2">
      <c r="E369" s="1" t="str">
        <f t="shared" si="5"/>
        <v>0601082</v>
      </c>
      <c r="F369" s="1">
        <v>1</v>
      </c>
      <c r="G369" s="1">
        <v>8</v>
      </c>
      <c r="H369" s="1">
        <v>2</v>
      </c>
      <c r="I369" s="1" t="s">
        <v>34</v>
      </c>
      <c r="J369" s="1" t="s">
        <v>401</v>
      </c>
      <c r="K369" s="1">
        <v>6</v>
      </c>
    </row>
    <row r="370" spans="5:11" x14ac:dyDescent="0.2">
      <c r="E370" s="1" t="str">
        <f t="shared" si="5"/>
        <v>0601092</v>
      </c>
      <c r="F370" s="1">
        <v>1</v>
      </c>
      <c r="G370" s="1">
        <v>9</v>
      </c>
      <c r="H370" s="1">
        <v>2</v>
      </c>
      <c r="I370" s="1" t="s">
        <v>34</v>
      </c>
      <c r="J370" s="1" t="s">
        <v>402</v>
      </c>
      <c r="K370" s="1">
        <v>6</v>
      </c>
    </row>
    <row r="371" spans="5:11" x14ac:dyDescent="0.2">
      <c r="E371" s="1" t="str">
        <f t="shared" si="5"/>
        <v>0601102</v>
      </c>
      <c r="F371" s="1">
        <v>1</v>
      </c>
      <c r="G371" s="1">
        <v>10</v>
      </c>
      <c r="H371" s="1">
        <v>2</v>
      </c>
      <c r="I371" s="1" t="s">
        <v>34</v>
      </c>
      <c r="J371" s="1" t="s">
        <v>394</v>
      </c>
      <c r="K371" s="1">
        <v>6</v>
      </c>
    </row>
    <row r="372" spans="5:11" x14ac:dyDescent="0.2">
      <c r="E372" s="1" t="str">
        <f t="shared" si="5"/>
        <v>0601112</v>
      </c>
      <c r="F372" s="1">
        <v>1</v>
      </c>
      <c r="G372" s="1">
        <v>11</v>
      </c>
      <c r="H372" s="1">
        <v>2</v>
      </c>
      <c r="I372" s="1" t="s">
        <v>34</v>
      </c>
      <c r="J372" s="1" t="s">
        <v>403</v>
      </c>
      <c r="K372" s="1">
        <v>6</v>
      </c>
    </row>
    <row r="373" spans="5:11" x14ac:dyDescent="0.2">
      <c r="E373" s="1" t="str">
        <f t="shared" si="5"/>
        <v>0601122</v>
      </c>
      <c r="F373" s="1">
        <v>1</v>
      </c>
      <c r="G373" s="1">
        <v>12</v>
      </c>
      <c r="H373" s="1">
        <v>2</v>
      </c>
      <c r="I373" s="1" t="s">
        <v>34</v>
      </c>
      <c r="J373" s="1" t="s">
        <v>404</v>
      </c>
      <c r="K373" s="1">
        <v>6</v>
      </c>
    </row>
    <row r="374" spans="5:11" x14ac:dyDescent="0.2">
      <c r="E374" s="1" t="str">
        <f t="shared" si="5"/>
        <v>0601132</v>
      </c>
      <c r="F374" s="1">
        <v>1</v>
      </c>
      <c r="G374" s="1">
        <v>13</v>
      </c>
      <c r="H374" s="1">
        <v>2</v>
      </c>
      <c r="I374" s="1" t="s">
        <v>34</v>
      </c>
      <c r="J374" s="1" t="s">
        <v>405</v>
      </c>
      <c r="K374" s="1">
        <v>6</v>
      </c>
    </row>
    <row r="375" spans="5:11" x14ac:dyDescent="0.2">
      <c r="E375" s="1" t="str">
        <f t="shared" si="5"/>
        <v>0601142</v>
      </c>
      <c r="F375" s="1">
        <v>1</v>
      </c>
      <c r="G375" s="1">
        <v>14</v>
      </c>
      <c r="H375" s="1">
        <v>2</v>
      </c>
      <c r="I375" s="1" t="s">
        <v>34</v>
      </c>
      <c r="J375" s="1" t="s">
        <v>406</v>
      </c>
      <c r="K375" s="1">
        <v>6</v>
      </c>
    </row>
    <row r="376" spans="5:11" x14ac:dyDescent="0.2">
      <c r="E376" s="1" t="str">
        <f t="shared" si="5"/>
        <v>0601152</v>
      </c>
      <c r="F376" s="1">
        <v>1</v>
      </c>
      <c r="G376" s="1">
        <v>15</v>
      </c>
      <c r="H376" s="1">
        <v>2</v>
      </c>
      <c r="I376" s="1" t="s">
        <v>34</v>
      </c>
      <c r="J376" s="1" t="s">
        <v>407</v>
      </c>
      <c r="K376" s="1">
        <v>6</v>
      </c>
    </row>
    <row r="377" spans="5:11" x14ac:dyDescent="0.2">
      <c r="E377" s="1" t="str">
        <f t="shared" si="5"/>
        <v>0601162</v>
      </c>
      <c r="F377" s="1">
        <v>1</v>
      </c>
      <c r="G377" s="1">
        <v>16</v>
      </c>
      <c r="H377" s="1">
        <v>2</v>
      </c>
      <c r="I377" s="1" t="s">
        <v>34</v>
      </c>
      <c r="J377" s="1" t="s">
        <v>395</v>
      </c>
      <c r="K377" s="1">
        <v>6</v>
      </c>
    </row>
    <row r="378" spans="5:11" x14ac:dyDescent="0.2">
      <c r="E378" s="1" t="str">
        <f t="shared" si="5"/>
        <v>0601172</v>
      </c>
      <c r="F378" s="1">
        <v>1</v>
      </c>
      <c r="G378" s="1">
        <v>17</v>
      </c>
      <c r="H378" s="1">
        <v>2</v>
      </c>
      <c r="I378" s="1" t="s">
        <v>34</v>
      </c>
      <c r="J378" s="1" t="s">
        <v>408</v>
      </c>
      <c r="K378" s="1">
        <v>6</v>
      </c>
    </row>
    <row r="379" spans="5:11" x14ac:dyDescent="0.2">
      <c r="E379" s="1" t="str">
        <f t="shared" si="5"/>
        <v>0601182</v>
      </c>
      <c r="F379" s="1">
        <v>1</v>
      </c>
      <c r="G379" s="1">
        <v>18</v>
      </c>
      <c r="H379" s="1">
        <v>2</v>
      </c>
      <c r="I379" s="1" t="s">
        <v>34</v>
      </c>
      <c r="J379" s="1" t="s">
        <v>409</v>
      </c>
      <c r="K379" s="1">
        <v>6</v>
      </c>
    </row>
    <row r="380" spans="5:11" x14ac:dyDescent="0.2">
      <c r="E380" s="1" t="str">
        <f t="shared" si="5"/>
        <v>0601192</v>
      </c>
      <c r="F380" s="1">
        <v>1</v>
      </c>
      <c r="G380" s="1">
        <v>19</v>
      </c>
      <c r="H380" s="1">
        <v>2</v>
      </c>
      <c r="I380" s="1" t="s">
        <v>34</v>
      </c>
      <c r="J380" s="1" t="s">
        <v>410</v>
      </c>
      <c r="K380" s="1">
        <v>6</v>
      </c>
    </row>
    <row r="381" spans="5:11" x14ac:dyDescent="0.2">
      <c r="E381" s="1" t="str">
        <f t="shared" si="5"/>
        <v>0602000</v>
      </c>
      <c r="F381" s="1">
        <v>2</v>
      </c>
      <c r="G381" s="1">
        <v>0</v>
      </c>
      <c r="H381" s="1">
        <v>0</v>
      </c>
      <c r="I381" s="1" t="s">
        <v>30</v>
      </c>
      <c r="J381" s="1" t="s">
        <v>411</v>
      </c>
      <c r="K381" s="1">
        <v>6</v>
      </c>
    </row>
    <row r="382" spans="5:11" x14ac:dyDescent="0.2">
      <c r="E382" s="1" t="str">
        <f t="shared" si="5"/>
        <v>0602011</v>
      </c>
      <c r="F382" s="1">
        <v>2</v>
      </c>
      <c r="G382" s="1">
        <v>1</v>
      </c>
      <c r="H382" s="1">
        <v>1</v>
      </c>
      <c r="I382" s="1" t="s">
        <v>34</v>
      </c>
      <c r="J382" s="1" t="s">
        <v>412</v>
      </c>
      <c r="K382" s="1">
        <v>6</v>
      </c>
    </row>
    <row r="383" spans="5:11" x14ac:dyDescent="0.2">
      <c r="E383" s="1" t="str">
        <f t="shared" si="5"/>
        <v>0602022</v>
      </c>
      <c r="F383" s="1">
        <v>2</v>
      </c>
      <c r="G383" s="1">
        <v>2</v>
      </c>
      <c r="H383" s="1">
        <v>2</v>
      </c>
      <c r="I383" s="1" t="s">
        <v>34</v>
      </c>
      <c r="J383" s="1" t="s">
        <v>413</v>
      </c>
      <c r="K383" s="1">
        <v>6</v>
      </c>
    </row>
    <row r="384" spans="5:11" x14ac:dyDescent="0.2">
      <c r="E384" s="1" t="str">
        <f t="shared" si="5"/>
        <v>0602032</v>
      </c>
      <c r="F384" s="1">
        <v>2</v>
      </c>
      <c r="G384" s="1">
        <v>3</v>
      </c>
      <c r="H384" s="1">
        <v>2</v>
      </c>
      <c r="I384" s="1" t="s">
        <v>34</v>
      </c>
      <c r="J384" s="1" t="s">
        <v>412</v>
      </c>
      <c r="K384" s="1">
        <v>6</v>
      </c>
    </row>
    <row r="385" spans="5:11" x14ac:dyDescent="0.2">
      <c r="E385" s="1" t="str">
        <f t="shared" ref="E385:E448" si="6">+TEXT(K385,"00")&amp;TEXT(F385,"00")&amp;TEXT(G385,"00")&amp;TEXT(H385,"0")</f>
        <v>0602042</v>
      </c>
      <c r="F385" s="1">
        <v>2</v>
      </c>
      <c r="G385" s="1">
        <v>4</v>
      </c>
      <c r="H385" s="1">
        <v>2</v>
      </c>
      <c r="I385" s="1" t="s">
        <v>34</v>
      </c>
      <c r="J385" s="1" t="s">
        <v>414</v>
      </c>
      <c r="K385" s="1">
        <v>6</v>
      </c>
    </row>
    <row r="386" spans="5:11" x14ac:dyDescent="0.2">
      <c r="E386" s="1" t="str">
        <f t="shared" si="6"/>
        <v>0602053</v>
      </c>
      <c r="F386" s="1">
        <v>2</v>
      </c>
      <c r="G386" s="1">
        <v>5</v>
      </c>
      <c r="H386" s="1">
        <v>3</v>
      </c>
      <c r="I386" s="1" t="s">
        <v>34</v>
      </c>
      <c r="J386" s="1" t="s">
        <v>415</v>
      </c>
      <c r="K386" s="1">
        <v>6</v>
      </c>
    </row>
    <row r="387" spans="5:11" x14ac:dyDescent="0.2">
      <c r="E387" s="1" t="str">
        <f t="shared" si="6"/>
        <v>0602062</v>
      </c>
      <c r="F387" s="1">
        <v>2</v>
      </c>
      <c r="G387" s="1">
        <v>6</v>
      </c>
      <c r="H387" s="1">
        <v>2</v>
      </c>
      <c r="I387" s="1" t="s">
        <v>34</v>
      </c>
      <c r="J387" s="1" t="s">
        <v>416</v>
      </c>
      <c r="K387" s="1">
        <v>6</v>
      </c>
    </row>
    <row r="388" spans="5:11" x14ac:dyDescent="0.2">
      <c r="E388" s="1" t="str">
        <f t="shared" si="6"/>
        <v>0602073</v>
      </c>
      <c r="F388" s="1">
        <v>2</v>
      </c>
      <c r="G388" s="1">
        <v>7</v>
      </c>
      <c r="H388" s="1">
        <v>3</v>
      </c>
      <c r="I388" s="1" t="s">
        <v>34</v>
      </c>
      <c r="J388" s="1" t="s">
        <v>417</v>
      </c>
      <c r="K388" s="1">
        <v>6</v>
      </c>
    </row>
    <row r="389" spans="5:11" x14ac:dyDescent="0.2">
      <c r="E389" s="1" t="str">
        <f t="shared" si="6"/>
        <v>0602082</v>
      </c>
      <c r="F389" s="1">
        <v>2</v>
      </c>
      <c r="G389" s="1">
        <v>8</v>
      </c>
      <c r="H389" s="1">
        <v>2</v>
      </c>
      <c r="I389" s="1" t="s">
        <v>34</v>
      </c>
      <c r="J389" s="1" t="s">
        <v>418</v>
      </c>
      <c r="K389" s="1">
        <v>6</v>
      </c>
    </row>
    <row r="390" spans="5:11" x14ac:dyDescent="0.2">
      <c r="E390" s="1" t="str">
        <f t="shared" si="6"/>
        <v>0602092</v>
      </c>
      <c r="F390" s="1">
        <v>2</v>
      </c>
      <c r="G390" s="1">
        <v>9</v>
      </c>
      <c r="H390" s="1">
        <v>2</v>
      </c>
      <c r="I390" s="1" t="s">
        <v>34</v>
      </c>
      <c r="J390" s="1" t="s">
        <v>419</v>
      </c>
      <c r="K390" s="1">
        <v>6</v>
      </c>
    </row>
    <row r="391" spans="5:11" x14ac:dyDescent="0.2">
      <c r="E391" s="1" t="str">
        <f t="shared" si="6"/>
        <v>0602102</v>
      </c>
      <c r="F391" s="1">
        <v>2</v>
      </c>
      <c r="G391" s="1">
        <v>10</v>
      </c>
      <c r="H391" s="1">
        <v>2</v>
      </c>
      <c r="I391" s="1" t="s">
        <v>34</v>
      </c>
      <c r="J391" s="1" t="s">
        <v>420</v>
      </c>
      <c r="K391" s="1">
        <v>6</v>
      </c>
    </row>
    <row r="392" spans="5:11" x14ac:dyDescent="0.2">
      <c r="E392" s="1" t="str">
        <f t="shared" si="6"/>
        <v>0602112</v>
      </c>
      <c r="F392" s="1">
        <v>2</v>
      </c>
      <c r="G392" s="1">
        <v>11</v>
      </c>
      <c r="H392" s="1">
        <v>2</v>
      </c>
      <c r="I392" s="1" t="s">
        <v>34</v>
      </c>
      <c r="J392" s="1" t="s">
        <v>421</v>
      </c>
      <c r="K392" s="1">
        <v>6</v>
      </c>
    </row>
    <row r="393" spans="5:11" x14ac:dyDescent="0.2">
      <c r="E393" s="1" t="str">
        <f t="shared" si="6"/>
        <v>0602123</v>
      </c>
      <c r="F393" s="1">
        <v>2</v>
      </c>
      <c r="G393" s="1">
        <v>12</v>
      </c>
      <c r="H393" s="1">
        <v>3</v>
      </c>
      <c r="I393" s="1" t="s">
        <v>34</v>
      </c>
      <c r="J393" s="1" t="s">
        <v>422</v>
      </c>
      <c r="K393" s="1">
        <v>6</v>
      </c>
    </row>
    <row r="394" spans="5:11" x14ac:dyDescent="0.2">
      <c r="E394" s="1" t="str">
        <f t="shared" si="6"/>
        <v>0602132</v>
      </c>
      <c r="F394" s="1">
        <v>2</v>
      </c>
      <c r="G394" s="1">
        <v>13</v>
      </c>
      <c r="H394" s="1">
        <v>2</v>
      </c>
      <c r="I394" s="1" t="s">
        <v>34</v>
      </c>
      <c r="J394" s="1" t="s">
        <v>423</v>
      </c>
      <c r="K394" s="1">
        <v>6</v>
      </c>
    </row>
    <row r="395" spans="5:11" x14ac:dyDescent="0.2">
      <c r="E395" s="1" t="str">
        <f t="shared" si="6"/>
        <v>0602142</v>
      </c>
      <c r="F395" s="1">
        <v>2</v>
      </c>
      <c r="G395" s="1">
        <v>14</v>
      </c>
      <c r="H395" s="1">
        <v>2</v>
      </c>
      <c r="I395" s="1" t="s">
        <v>34</v>
      </c>
      <c r="J395" s="1" t="s">
        <v>424</v>
      </c>
      <c r="K395" s="1">
        <v>6</v>
      </c>
    </row>
    <row r="396" spans="5:11" x14ac:dyDescent="0.2">
      <c r="E396" s="1" t="str">
        <f t="shared" si="6"/>
        <v>0603000</v>
      </c>
      <c r="F396" s="1">
        <v>3</v>
      </c>
      <c r="G396" s="1">
        <v>0</v>
      </c>
      <c r="H396" s="1">
        <v>0</v>
      </c>
      <c r="I396" s="1" t="s">
        <v>30</v>
      </c>
      <c r="J396" s="1" t="s">
        <v>425</v>
      </c>
      <c r="K396" s="1">
        <v>6</v>
      </c>
    </row>
    <row r="397" spans="5:11" x14ac:dyDescent="0.2">
      <c r="E397" s="1" t="str">
        <f t="shared" si="6"/>
        <v>0603011</v>
      </c>
      <c r="F397" s="1">
        <v>3</v>
      </c>
      <c r="G397" s="1">
        <v>1</v>
      </c>
      <c r="H397" s="1">
        <v>1</v>
      </c>
      <c r="I397" s="1" t="s">
        <v>34</v>
      </c>
      <c r="J397" s="1" t="s">
        <v>426</v>
      </c>
      <c r="K397" s="1">
        <v>6</v>
      </c>
    </row>
    <row r="398" spans="5:11" x14ac:dyDescent="0.2">
      <c r="E398" s="1" t="str">
        <f t="shared" si="6"/>
        <v>0603022</v>
      </c>
      <c r="F398" s="1">
        <v>3</v>
      </c>
      <c r="G398" s="1">
        <v>2</v>
      </c>
      <c r="H398" s="1">
        <v>2</v>
      </c>
      <c r="I398" s="1" t="s">
        <v>34</v>
      </c>
      <c r="J398" s="1" t="s">
        <v>427</v>
      </c>
      <c r="K398" s="1">
        <v>6</v>
      </c>
    </row>
    <row r="399" spans="5:11" x14ac:dyDescent="0.2">
      <c r="E399" s="1" t="str">
        <f t="shared" si="6"/>
        <v>0603032</v>
      </c>
      <c r="F399" s="1">
        <v>3</v>
      </c>
      <c r="G399" s="1">
        <v>3</v>
      </c>
      <c r="H399" s="1">
        <v>2</v>
      </c>
      <c r="I399" s="1" t="s">
        <v>34</v>
      </c>
      <c r="J399" s="1" t="s">
        <v>428</v>
      </c>
      <c r="K399" s="1">
        <v>6</v>
      </c>
    </row>
    <row r="400" spans="5:11" x14ac:dyDescent="0.2">
      <c r="E400" s="1" t="str">
        <f t="shared" si="6"/>
        <v>0603042</v>
      </c>
      <c r="F400" s="1">
        <v>3</v>
      </c>
      <c r="G400" s="1">
        <v>4</v>
      </c>
      <c r="H400" s="1">
        <v>2</v>
      </c>
      <c r="I400" s="1" t="s">
        <v>34</v>
      </c>
      <c r="J400" s="1" t="s">
        <v>429</v>
      </c>
      <c r="K400" s="1">
        <v>6</v>
      </c>
    </row>
    <row r="401" spans="5:11" x14ac:dyDescent="0.2">
      <c r="E401" s="1" t="str">
        <f t="shared" si="6"/>
        <v>0603052</v>
      </c>
      <c r="F401" s="1">
        <v>3</v>
      </c>
      <c r="G401" s="1">
        <v>5</v>
      </c>
      <c r="H401" s="1">
        <v>2</v>
      </c>
      <c r="I401" s="1" t="s">
        <v>34</v>
      </c>
      <c r="J401" s="1" t="s">
        <v>430</v>
      </c>
      <c r="K401" s="1">
        <v>6</v>
      </c>
    </row>
    <row r="402" spans="5:11" x14ac:dyDescent="0.2">
      <c r="E402" s="1" t="str">
        <f t="shared" si="6"/>
        <v>0603062</v>
      </c>
      <c r="F402" s="1">
        <v>3</v>
      </c>
      <c r="G402" s="1">
        <v>6</v>
      </c>
      <c r="H402" s="1">
        <v>2</v>
      </c>
      <c r="I402" s="1" t="s">
        <v>34</v>
      </c>
      <c r="J402" s="1" t="s">
        <v>431</v>
      </c>
      <c r="K402" s="1">
        <v>6</v>
      </c>
    </row>
    <row r="403" spans="5:11" x14ac:dyDescent="0.2">
      <c r="E403" s="1" t="str">
        <f t="shared" si="6"/>
        <v>0603072</v>
      </c>
      <c r="F403" s="1">
        <v>3</v>
      </c>
      <c r="G403" s="1">
        <v>7</v>
      </c>
      <c r="H403" s="1">
        <v>2</v>
      </c>
      <c r="I403" s="1" t="s">
        <v>34</v>
      </c>
      <c r="J403" s="1" t="s">
        <v>432</v>
      </c>
      <c r="K403" s="1">
        <v>6</v>
      </c>
    </row>
    <row r="404" spans="5:11" x14ac:dyDescent="0.2">
      <c r="E404" s="1" t="str">
        <f t="shared" si="6"/>
        <v>0603082</v>
      </c>
      <c r="F404" s="1">
        <v>3</v>
      </c>
      <c r="G404" s="1">
        <v>8</v>
      </c>
      <c r="H404" s="1">
        <v>2</v>
      </c>
      <c r="I404" s="1" t="s">
        <v>34</v>
      </c>
      <c r="J404" s="1" t="s">
        <v>426</v>
      </c>
      <c r="K404" s="1">
        <v>6</v>
      </c>
    </row>
    <row r="405" spans="5:11" x14ac:dyDescent="0.2">
      <c r="E405" s="1" t="str">
        <f t="shared" si="6"/>
        <v>0603092</v>
      </c>
      <c r="F405" s="1">
        <v>3</v>
      </c>
      <c r="G405" s="1">
        <v>9</v>
      </c>
      <c r="H405" s="1">
        <v>2</v>
      </c>
      <c r="I405" s="1" t="s">
        <v>34</v>
      </c>
      <c r="J405" s="1" t="s">
        <v>433</v>
      </c>
      <c r="K405" s="1">
        <v>6</v>
      </c>
    </row>
    <row r="406" spans="5:11" x14ac:dyDescent="0.2">
      <c r="E406" s="1" t="str">
        <f t="shared" si="6"/>
        <v>0603102</v>
      </c>
      <c r="F406" s="1">
        <v>3</v>
      </c>
      <c r="G406" s="1">
        <v>10</v>
      </c>
      <c r="H406" s="1">
        <v>2</v>
      </c>
      <c r="I406" s="1" t="s">
        <v>34</v>
      </c>
      <c r="J406" s="1" t="s">
        <v>434</v>
      </c>
      <c r="K406" s="1">
        <v>6</v>
      </c>
    </row>
    <row r="407" spans="5:11" x14ac:dyDescent="0.2">
      <c r="E407" s="1" t="str">
        <f t="shared" si="6"/>
        <v>0603112</v>
      </c>
      <c r="F407" s="1">
        <v>3</v>
      </c>
      <c r="G407" s="1">
        <v>11</v>
      </c>
      <c r="H407" s="1">
        <v>2</v>
      </c>
      <c r="I407" s="1" t="s">
        <v>34</v>
      </c>
      <c r="J407" s="1" t="s">
        <v>435</v>
      </c>
      <c r="K407" s="1">
        <v>6</v>
      </c>
    </row>
    <row r="408" spans="5:11" x14ac:dyDescent="0.2">
      <c r="E408" s="1" t="str">
        <f t="shared" si="6"/>
        <v>0603122</v>
      </c>
      <c r="F408" s="1">
        <v>3</v>
      </c>
      <c r="G408" s="1">
        <v>12</v>
      </c>
      <c r="H408" s="1">
        <v>2</v>
      </c>
      <c r="I408" s="1" t="s">
        <v>34</v>
      </c>
      <c r="J408" s="1" t="s">
        <v>436</v>
      </c>
      <c r="K408" s="1">
        <v>6</v>
      </c>
    </row>
    <row r="409" spans="5:11" x14ac:dyDescent="0.2">
      <c r="E409" s="1" t="str">
        <f t="shared" si="6"/>
        <v>0603132</v>
      </c>
      <c r="F409" s="1">
        <v>3</v>
      </c>
      <c r="G409" s="1">
        <v>13</v>
      </c>
      <c r="H409" s="1">
        <v>2</v>
      </c>
      <c r="I409" s="1" t="s">
        <v>34</v>
      </c>
      <c r="J409" s="1" t="s">
        <v>437</v>
      </c>
      <c r="K409" s="1">
        <v>6</v>
      </c>
    </row>
    <row r="410" spans="5:11" x14ac:dyDescent="0.2">
      <c r="E410" s="1" t="str">
        <f t="shared" si="6"/>
        <v>0603142</v>
      </c>
      <c r="F410" s="1">
        <v>3</v>
      </c>
      <c r="G410" s="1">
        <v>14</v>
      </c>
      <c r="H410" s="1">
        <v>2</v>
      </c>
      <c r="I410" s="1" t="s">
        <v>34</v>
      </c>
      <c r="J410" s="1" t="s">
        <v>438</v>
      </c>
      <c r="K410" s="1">
        <v>6</v>
      </c>
    </row>
    <row r="411" spans="5:11" x14ac:dyDescent="0.2">
      <c r="E411" s="1" t="str">
        <f t="shared" si="6"/>
        <v>0603152</v>
      </c>
      <c r="F411" s="1">
        <v>3</v>
      </c>
      <c r="G411" s="1">
        <v>15</v>
      </c>
      <c r="H411" s="1">
        <v>2</v>
      </c>
      <c r="I411" s="1" t="s">
        <v>34</v>
      </c>
      <c r="J411" s="1" t="s">
        <v>439</v>
      </c>
      <c r="K411" s="1">
        <v>6</v>
      </c>
    </row>
    <row r="412" spans="5:11" x14ac:dyDescent="0.2">
      <c r="E412" s="1" t="str">
        <f t="shared" si="6"/>
        <v>0604000</v>
      </c>
      <c r="F412" s="1">
        <v>4</v>
      </c>
      <c r="G412" s="1">
        <v>0</v>
      </c>
      <c r="H412" s="1">
        <v>0</v>
      </c>
      <c r="I412" s="1" t="s">
        <v>30</v>
      </c>
      <c r="J412" s="1" t="s">
        <v>440</v>
      </c>
      <c r="K412" s="1">
        <v>6</v>
      </c>
    </row>
    <row r="413" spans="5:11" x14ac:dyDescent="0.2">
      <c r="E413" s="1" t="str">
        <f t="shared" si="6"/>
        <v>0604011</v>
      </c>
      <c r="F413" s="1">
        <v>4</v>
      </c>
      <c r="G413" s="1">
        <v>1</v>
      </c>
      <c r="H413" s="1">
        <v>1</v>
      </c>
      <c r="I413" s="1" t="s">
        <v>34</v>
      </c>
      <c r="J413" s="1" t="s">
        <v>441</v>
      </c>
      <c r="K413" s="1">
        <v>6</v>
      </c>
    </row>
    <row r="414" spans="5:11" x14ac:dyDescent="0.2">
      <c r="E414" s="1" t="str">
        <f t="shared" si="6"/>
        <v>0604022</v>
      </c>
      <c r="F414" s="1">
        <v>4</v>
      </c>
      <c r="G414" s="1">
        <v>2</v>
      </c>
      <c r="H414" s="1">
        <v>2</v>
      </c>
      <c r="I414" s="1" t="s">
        <v>34</v>
      </c>
      <c r="J414" s="1" t="s">
        <v>442</v>
      </c>
      <c r="K414" s="1">
        <v>6</v>
      </c>
    </row>
    <row r="415" spans="5:11" x14ac:dyDescent="0.2">
      <c r="E415" s="1" t="str">
        <f t="shared" si="6"/>
        <v>0604032</v>
      </c>
      <c r="F415" s="1">
        <v>4</v>
      </c>
      <c r="G415" s="1">
        <v>3</v>
      </c>
      <c r="H415" s="1">
        <v>2</v>
      </c>
      <c r="I415" s="1" t="s">
        <v>34</v>
      </c>
      <c r="J415" s="1" t="s">
        <v>443</v>
      </c>
      <c r="K415" s="1">
        <v>6</v>
      </c>
    </row>
    <row r="416" spans="5:11" x14ac:dyDescent="0.2">
      <c r="E416" s="1" t="str">
        <f t="shared" si="6"/>
        <v>0604042</v>
      </c>
      <c r="F416" s="1">
        <v>4</v>
      </c>
      <c r="G416" s="1">
        <v>4</v>
      </c>
      <c r="H416" s="1">
        <v>2</v>
      </c>
      <c r="I416" s="1" t="s">
        <v>34</v>
      </c>
      <c r="J416" s="1" t="s">
        <v>441</v>
      </c>
      <c r="K416" s="1">
        <v>6</v>
      </c>
    </row>
    <row r="417" spans="5:11" x14ac:dyDescent="0.2">
      <c r="E417" s="1" t="str">
        <f t="shared" si="6"/>
        <v>0604052</v>
      </c>
      <c r="F417" s="1">
        <v>4</v>
      </c>
      <c r="G417" s="1">
        <v>5</v>
      </c>
      <c r="H417" s="1">
        <v>2</v>
      </c>
      <c r="I417" s="1" t="s">
        <v>34</v>
      </c>
      <c r="J417" s="1" t="s">
        <v>444</v>
      </c>
      <c r="K417" s="1">
        <v>6</v>
      </c>
    </row>
    <row r="418" spans="5:11" x14ac:dyDescent="0.2">
      <c r="E418" s="1" t="str">
        <f t="shared" si="6"/>
        <v>0604062</v>
      </c>
      <c r="F418" s="1">
        <v>4</v>
      </c>
      <c r="G418" s="1">
        <v>6</v>
      </c>
      <c r="H418" s="1">
        <v>2</v>
      </c>
      <c r="I418" s="1" t="s">
        <v>34</v>
      </c>
      <c r="J418" s="1" t="s">
        <v>445</v>
      </c>
      <c r="K418" s="1">
        <v>6</v>
      </c>
    </row>
    <row r="419" spans="5:11" x14ac:dyDescent="0.2">
      <c r="E419" s="1" t="str">
        <f t="shared" si="6"/>
        <v>0604072</v>
      </c>
      <c r="F419" s="1">
        <v>4</v>
      </c>
      <c r="G419" s="1">
        <v>7</v>
      </c>
      <c r="H419" s="1">
        <v>2</v>
      </c>
      <c r="I419" s="1" t="s">
        <v>34</v>
      </c>
      <c r="J419" s="1" t="s">
        <v>446</v>
      </c>
      <c r="K419" s="1">
        <v>6</v>
      </c>
    </row>
    <row r="420" spans="5:11" x14ac:dyDescent="0.2">
      <c r="E420" s="1" t="str">
        <f t="shared" si="6"/>
        <v>0604082</v>
      </c>
      <c r="F420" s="1">
        <v>4</v>
      </c>
      <c r="G420" s="1">
        <v>8</v>
      </c>
      <c r="H420" s="1">
        <v>2</v>
      </c>
      <c r="I420" s="1" t="s">
        <v>34</v>
      </c>
      <c r="J420" s="1" t="s">
        <v>447</v>
      </c>
      <c r="K420" s="1">
        <v>6</v>
      </c>
    </row>
    <row r="421" spans="5:11" x14ac:dyDescent="0.2">
      <c r="E421" s="1" t="str">
        <f t="shared" si="6"/>
        <v>0605000</v>
      </c>
      <c r="F421" s="1">
        <v>5</v>
      </c>
      <c r="G421" s="1">
        <v>0</v>
      </c>
      <c r="H421" s="1">
        <v>0</v>
      </c>
      <c r="I421" s="1" t="s">
        <v>30</v>
      </c>
      <c r="J421" s="1" t="s">
        <v>448</v>
      </c>
      <c r="K421" s="1">
        <v>6</v>
      </c>
    </row>
    <row r="422" spans="5:11" x14ac:dyDescent="0.2">
      <c r="E422" s="1" t="str">
        <f t="shared" si="6"/>
        <v>0605012</v>
      </c>
      <c r="F422" s="1">
        <v>5</v>
      </c>
      <c r="G422" s="1">
        <v>1</v>
      </c>
      <c r="H422" s="1">
        <v>2</v>
      </c>
      <c r="I422" s="1" t="s">
        <v>34</v>
      </c>
      <c r="J422" s="1" t="s">
        <v>449</v>
      </c>
      <c r="K422" s="1">
        <v>6</v>
      </c>
    </row>
    <row r="423" spans="5:11" x14ac:dyDescent="0.2">
      <c r="E423" s="1" t="str">
        <f t="shared" si="6"/>
        <v>0605022</v>
      </c>
      <c r="F423" s="1">
        <v>5</v>
      </c>
      <c r="G423" s="1">
        <v>2</v>
      </c>
      <c r="H423" s="1">
        <v>2</v>
      </c>
      <c r="I423" s="1" t="s">
        <v>34</v>
      </c>
      <c r="J423" s="1" t="s">
        <v>450</v>
      </c>
      <c r="K423" s="1">
        <v>6</v>
      </c>
    </row>
    <row r="424" spans="5:11" x14ac:dyDescent="0.2">
      <c r="E424" s="1" t="str">
        <f t="shared" si="6"/>
        <v>0605032</v>
      </c>
      <c r="F424" s="1">
        <v>5</v>
      </c>
      <c r="G424" s="1">
        <v>3</v>
      </c>
      <c r="H424" s="1">
        <v>2</v>
      </c>
      <c r="I424" s="1" t="s">
        <v>34</v>
      </c>
      <c r="J424" s="1" t="s">
        <v>451</v>
      </c>
      <c r="K424" s="1">
        <v>6</v>
      </c>
    </row>
    <row r="425" spans="5:11" x14ac:dyDescent="0.2">
      <c r="E425" s="1" t="str">
        <f t="shared" si="6"/>
        <v>0605042</v>
      </c>
      <c r="F425" s="1">
        <v>5</v>
      </c>
      <c r="G425" s="1">
        <v>4</v>
      </c>
      <c r="H425" s="1">
        <v>2</v>
      </c>
      <c r="I425" s="1" t="s">
        <v>34</v>
      </c>
      <c r="J425" s="1" t="s">
        <v>452</v>
      </c>
      <c r="K425" s="1">
        <v>6</v>
      </c>
    </row>
    <row r="426" spans="5:11" x14ac:dyDescent="0.2">
      <c r="E426" s="1" t="str">
        <f t="shared" si="6"/>
        <v>0605053</v>
      </c>
      <c r="F426" s="1">
        <v>5</v>
      </c>
      <c r="G426" s="1">
        <v>5</v>
      </c>
      <c r="H426" s="1">
        <v>3</v>
      </c>
      <c r="I426" s="1" t="s">
        <v>34</v>
      </c>
      <c r="J426" s="1" t="s">
        <v>453</v>
      </c>
      <c r="K426" s="1">
        <v>6</v>
      </c>
    </row>
    <row r="427" spans="5:11" x14ac:dyDescent="0.2">
      <c r="E427" s="1" t="str">
        <f t="shared" si="6"/>
        <v>0605063</v>
      </c>
      <c r="F427" s="1">
        <v>5</v>
      </c>
      <c r="G427" s="1">
        <v>6</v>
      </c>
      <c r="H427" s="1">
        <v>3</v>
      </c>
      <c r="I427" s="1" t="s">
        <v>34</v>
      </c>
      <c r="J427" s="1" t="s">
        <v>454</v>
      </c>
      <c r="K427" s="1">
        <v>6</v>
      </c>
    </row>
    <row r="428" spans="5:11" x14ac:dyDescent="0.2">
      <c r="E428" s="1" t="str">
        <f t="shared" si="6"/>
        <v>0605072</v>
      </c>
      <c r="F428" s="1">
        <v>5</v>
      </c>
      <c r="G428" s="1">
        <v>7</v>
      </c>
      <c r="H428" s="1">
        <v>2</v>
      </c>
      <c r="I428" s="1" t="s">
        <v>34</v>
      </c>
      <c r="J428" s="1" t="s">
        <v>455</v>
      </c>
      <c r="K428" s="1">
        <v>6</v>
      </c>
    </row>
    <row r="429" spans="5:11" x14ac:dyDescent="0.2">
      <c r="E429" s="1" t="str">
        <f t="shared" si="6"/>
        <v>0606000</v>
      </c>
      <c r="F429" s="1">
        <v>6</v>
      </c>
      <c r="G429" s="1">
        <v>0</v>
      </c>
      <c r="H429" s="1">
        <v>0</v>
      </c>
      <c r="I429" s="1" t="s">
        <v>30</v>
      </c>
      <c r="J429" s="1" t="s">
        <v>456</v>
      </c>
      <c r="K429" s="1">
        <v>6</v>
      </c>
    </row>
    <row r="430" spans="5:11" x14ac:dyDescent="0.2">
      <c r="E430" s="1" t="str">
        <f t="shared" si="6"/>
        <v>0606011</v>
      </c>
      <c r="F430" s="1">
        <v>6</v>
      </c>
      <c r="G430" s="1">
        <v>1</v>
      </c>
      <c r="H430" s="1">
        <v>1</v>
      </c>
      <c r="I430" s="1" t="s">
        <v>34</v>
      </c>
      <c r="J430" s="1" t="s">
        <v>457</v>
      </c>
      <c r="K430" s="1">
        <v>6</v>
      </c>
    </row>
    <row r="431" spans="5:11" x14ac:dyDescent="0.2">
      <c r="E431" s="1" t="str">
        <f t="shared" si="6"/>
        <v>0606022</v>
      </c>
      <c r="F431" s="1">
        <v>6</v>
      </c>
      <c r="G431" s="1">
        <v>2</v>
      </c>
      <c r="H431" s="1">
        <v>2</v>
      </c>
      <c r="I431" s="1" t="s">
        <v>34</v>
      </c>
      <c r="J431" s="1" t="s">
        <v>458</v>
      </c>
      <c r="K431" s="1">
        <v>6</v>
      </c>
    </row>
    <row r="432" spans="5:11" x14ac:dyDescent="0.2">
      <c r="E432" s="1" t="str">
        <f t="shared" si="6"/>
        <v>0606032</v>
      </c>
      <c r="F432" s="1">
        <v>6</v>
      </c>
      <c r="G432" s="1">
        <v>3</v>
      </c>
      <c r="H432" s="1">
        <v>2</v>
      </c>
      <c r="I432" s="1" t="s">
        <v>34</v>
      </c>
      <c r="J432" s="1" t="s">
        <v>459</v>
      </c>
      <c r="K432" s="1">
        <v>6</v>
      </c>
    </row>
    <row r="433" spans="5:11" x14ac:dyDescent="0.2">
      <c r="E433" s="1" t="str">
        <f t="shared" si="6"/>
        <v>0606042</v>
      </c>
      <c r="F433" s="1">
        <v>6</v>
      </c>
      <c r="G433" s="1">
        <v>4</v>
      </c>
      <c r="H433" s="1">
        <v>2</v>
      </c>
      <c r="I433" s="1" t="s">
        <v>34</v>
      </c>
      <c r="J433" s="1" t="s">
        <v>460</v>
      </c>
      <c r="K433" s="1">
        <v>6</v>
      </c>
    </row>
    <row r="434" spans="5:11" x14ac:dyDescent="0.2">
      <c r="E434" s="1" t="str">
        <f t="shared" si="6"/>
        <v>0606052</v>
      </c>
      <c r="F434" s="1">
        <v>6</v>
      </c>
      <c r="G434" s="1">
        <v>5</v>
      </c>
      <c r="H434" s="1">
        <v>2</v>
      </c>
      <c r="I434" s="1" t="s">
        <v>34</v>
      </c>
      <c r="J434" s="1" t="s">
        <v>457</v>
      </c>
      <c r="K434" s="1">
        <v>6</v>
      </c>
    </row>
    <row r="435" spans="5:11" x14ac:dyDescent="0.2">
      <c r="E435" s="1" t="str">
        <f t="shared" si="6"/>
        <v>0606062</v>
      </c>
      <c r="F435" s="1">
        <v>6</v>
      </c>
      <c r="G435" s="1">
        <v>6</v>
      </c>
      <c r="H435" s="1">
        <v>2</v>
      </c>
      <c r="I435" s="1" t="s">
        <v>34</v>
      </c>
      <c r="J435" s="1" t="s">
        <v>461</v>
      </c>
      <c r="K435" s="1">
        <v>6</v>
      </c>
    </row>
    <row r="436" spans="5:11" x14ac:dyDescent="0.2">
      <c r="E436" s="1" t="str">
        <f t="shared" si="6"/>
        <v>0606072</v>
      </c>
      <c r="F436" s="1">
        <v>6</v>
      </c>
      <c r="G436" s="1">
        <v>7</v>
      </c>
      <c r="H436" s="1">
        <v>2</v>
      </c>
      <c r="I436" s="1" t="s">
        <v>34</v>
      </c>
      <c r="J436" s="1" t="s">
        <v>462</v>
      </c>
      <c r="K436" s="1">
        <v>6</v>
      </c>
    </row>
    <row r="437" spans="5:11" x14ac:dyDescent="0.2">
      <c r="E437" s="1" t="str">
        <f t="shared" si="6"/>
        <v>0606092</v>
      </c>
      <c r="F437" s="1">
        <v>6</v>
      </c>
      <c r="G437" s="1">
        <v>9</v>
      </c>
      <c r="H437" s="1">
        <v>2</v>
      </c>
      <c r="I437" s="1" t="s">
        <v>34</v>
      </c>
      <c r="J437" s="1" t="s">
        <v>463</v>
      </c>
      <c r="K437" s="1">
        <v>6</v>
      </c>
    </row>
    <row r="438" spans="5:11" x14ac:dyDescent="0.2">
      <c r="E438" s="1" t="str">
        <f t="shared" si="6"/>
        <v>0606102</v>
      </c>
      <c r="F438" s="1">
        <v>6</v>
      </c>
      <c r="G438" s="1">
        <v>10</v>
      </c>
      <c r="H438" s="1">
        <v>2</v>
      </c>
      <c r="I438" s="1" t="s">
        <v>34</v>
      </c>
      <c r="J438" s="1" t="s">
        <v>464</v>
      </c>
      <c r="K438" s="1">
        <v>6</v>
      </c>
    </row>
    <row r="439" spans="5:11" x14ac:dyDescent="0.2">
      <c r="E439" s="1" t="str">
        <f t="shared" si="6"/>
        <v>0606112</v>
      </c>
      <c r="F439" s="1">
        <v>6</v>
      </c>
      <c r="G439" s="1">
        <v>11</v>
      </c>
      <c r="H439" s="1">
        <v>2</v>
      </c>
      <c r="I439" s="1" t="s">
        <v>34</v>
      </c>
      <c r="J439" s="1" t="s">
        <v>465</v>
      </c>
      <c r="K439" s="1">
        <v>6</v>
      </c>
    </row>
    <row r="440" spans="5:11" x14ac:dyDescent="0.2">
      <c r="E440" s="1" t="str">
        <f t="shared" si="6"/>
        <v>0607000</v>
      </c>
      <c r="F440" s="1">
        <v>7</v>
      </c>
      <c r="G440" s="1">
        <v>0</v>
      </c>
      <c r="H440" s="1">
        <v>0</v>
      </c>
      <c r="I440" s="1" t="s">
        <v>30</v>
      </c>
      <c r="J440" s="1" t="s">
        <v>466</v>
      </c>
      <c r="K440" s="1">
        <v>6</v>
      </c>
    </row>
    <row r="441" spans="5:11" x14ac:dyDescent="0.2">
      <c r="E441" s="1" t="str">
        <f t="shared" si="6"/>
        <v>0607011</v>
      </c>
      <c r="F441" s="1">
        <v>7</v>
      </c>
      <c r="G441" s="1">
        <v>1</v>
      </c>
      <c r="H441" s="1">
        <v>1</v>
      </c>
      <c r="I441" s="1" t="s">
        <v>34</v>
      </c>
      <c r="J441" s="1" t="s">
        <v>467</v>
      </c>
      <c r="K441" s="1">
        <v>6</v>
      </c>
    </row>
    <row r="442" spans="5:11" x14ac:dyDescent="0.2">
      <c r="E442" s="1" t="str">
        <f t="shared" si="6"/>
        <v>0607023</v>
      </c>
      <c r="F442" s="1">
        <v>7</v>
      </c>
      <c r="G442" s="1">
        <v>2</v>
      </c>
      <c r="H442" s="1">
        <v>3</v>
      </c>
      <c r="I442" s="1" t="s">
        <v>34</v>
      </c>
      <c r="J442" s="1" t="s">
        <v>468</v>
      </c>
      <c r="K442" s="1">
        <v>6</v>
      </c>
    </row>
    <row r="443" spans="5:11" x14ac:dyDescent="0.2">
      <c r="E443" s="1" t="str">
        <f t="shared" si="6"/>
        <v>0607032</v>
      </c>
      <c r="F443" s="1">
        <v>7</v>
      </c>
      <c r="G443" s="1">
        <v>3</v>
      </c>
      <c r="H443" s="1">
        <v>2</v>
      </c>
      <c r="I443" s="1" t="s">
        <v>34</v>
      </c>
      <c r="J443" s="1" t="s">
        <v>469</v>
      </c>
      <c r="K443" s="1">
        <v>6</v>
      </c>
    </row>
    <row r="444" spans="5:11" x14ac:dyDescent="0.2">
      <c r="E444" s="1" t="str">
        <f t="shared" si="6"/>
        <v>0607042</v>
      </c>
      <c r="F444" s="1">
        <v>7</v>
      </c>
      <c r="G444" s="1">
        <v>4</v>
      </c>
      <c r="H444" s="1">
        <v>2</v>
      </c>
      <c r="I444" s="1" t="s">
        <v>34</v>
      </c>
      <c r="J444" s="1" t="s">
        <v>470</v>
      </c>
      <c r="K444" s="1">
        <v>6</v>
      </c>
    </row>
    <row r="445" spans="5:11" x14ac:dyDescent="0.2">
      <c r="E445" s="1" t="str">
        <f t="shared" si="6"/>
        <v>0607052</v>
      </c>
      <c r="F445" s="1">
        <v>7</v>
      </c>
      <c r="G445" s="1">
        <v>5</v>
      </c>
      <c r="H445" s="1">
        <v>2</v>
      </c>
      <c r="I445" s="1" t="s">
        <v>34</v>
      </c>
      <c r="J445" s="1" t="s">
        <v>467</v>
      </c>
      <c r="K445" s="1">
        <v>6</v>
      </c>
    </row>
    <row r="446" spans="5:11" x14ac:dyDescent="0.2">
      <c r="E446" s="1" t="str">
        <f t="shared" si="6"/>
        <v>0607062</v>
      </c>
      <c r="F446" s="1">
        <v>7</v>
      </c>
      <c r="G446" s="1">
        <v>6</v>
      </c>
      <c r="H446" s="1">
        <v>2</v>
      </c>
      <c r="I446" s="1" t="s">
        <v>34</v>
      </c>
      <c r="J446" s="1" t="s">
        <v>471</v>
      </c>
      <c r="K446" s="1">
        <v>6</v>
      </c>
    </row>
    <row r="447" spans="5:11" x14ac:dyDescent="0.2">
      <c r="E447" s="1" t="str">
        <f t="shared" si="6"/>
        <v>0607072</v>
      </c>
      <c r="F447" s="1">
        <v>7</v>
      </c>
      <c r="G447" s="1">
        <v>7</v>
      </c>
      <c r="H447" s="1">
        <v>2</v>
      </c>
      <c r="I447" s="1" t="s">
        <v>34</v>
      </c>
      <c r="J447" s="1" t="s">
        <v>472</v>
      </c>
      <c r="K447" s="1">
        <v>6</v>
      </c>
    </row>
    <row r="448" spans="5:11" x14ac:dyDescent="0.2">
      <c r="E448" s="1" t="str">
        <f t="shared" si="6"/>
        <v>0607082</v>
      </c>
      <c r="F448" s="1">
        <v>7</v>
      </c>
      <c r="G448" s="1">
        <v>8</v>
      </c>
      <c r="H448" s="1">
        <v>2</v>
      </c>
      <c r="I448" s="1" t="s">
        <v>34</v>
      </c>
      <c r="J448" s="1" t="s">
        <v>473</v>
      </c>
      <c r="K448" s="1">
        <v>6</v>
      </c>
    </row>
    <row r="449" spans="5:11" x14ac:dyDescent="0.2">
      <c r="E449" s="1" t="str">
        <f t="shared" ref="E449:E512" si="7">+TEXT(K449,"00")&amp;TEXT(F449,"00")&amp;TEXT(G449,"00")&amp;TEXT(H449,"0")</f>
        <v>0607092</v>
      </c>
      <c r="F449" s="1">
        <v>7</v>
      </c>
      <c r="G449" s="1">
        <v>9</v>
      </c>
      <c r="H449" s="1">
        <v>2</v>
      </c>
      <c r="I449" s="1" t="s">
        <v>34</v>
      </c>
      <c r="J449" s="1" t="s">
        <v>474</v>
      </c>
      <c r="K449" s="1">
        <v>6</v>
      </c>
    </row>
    <row r="450" spans="5:11" x14ac:dyDescent="0.2">
      <c r="E450" s="1" t="str">
        <f t="shared" si="7"/>
        <v>0607102</v>
      </c>
      <c r="F450" s="1">
        <v>7</v>
      </c>
      <c r="G450" s="1">
        <v>10</v>
      </c>
      <c r="H450" s="1">
        <v>2</v>
      </c>
      <c r="I450" s="1" t="s">
        <v>34</v>
      </c>
      <c r="J450" s="1" t="s">
        <v>475</v>
      </c>
      <c r="K450" s="1">
        <v>6</v>
      </c>
    </row>
    <row r="451" spans="5:11" x14ac:dyDescent="0.2">
      <c r="E451" s="1" t="str">
        <f t="shared" si="7"/>
        <v>0608000</v>
      </c>
      <c r="F451" s="1">
        <v>8</v>
      </c>
      <c r="G451" s="1">
        <v>0</v>
      </c>
      <c r="H451" s="1">
        <v>0</v>
      </c>
      <c r="I451" s="1" t="s">
        <v>30</v>
      </c>
      <c r="J451" s="1" t="s">
        <v>476</v>
      </c>
      <c r="K451" s="1">
        <v>6</v>
      </c>
    </row>
    <row r="452" spans="5:11" x14ac:dyDescent="0.2">
      <c r="E452" s="1" t="str">
        <f t="shared" si="7"/>
        <v>0608011</v>
      </c>
      <c r="F452" s="1">
        <v>8</v>
      </c>
      <c r="G452" s="1">
        <v>1</v>
      </c>
      <c r="H452" s="1">
        <v>1</v>
      </c>
      <c r="I452" s="1" t="s">
        <v>34</v>
      </c>
      <c r="J452" s="1" t="s">
        <v>477</v>
      </c>
      <c r="K452" s="1">
        <v>6</v>
      </c>
    </row>
    <row r="453" spans="5:11" x14ac:dyDescent="0.2">
      <c r="E453" s="1" t="str">
        <f t="shared" si="7"/>
        <v>0608022</v>
      </c>
      <c r="F453" s="1">
        <v>8</v>
      </c>
      <c r="G453" s="1">
        <v>2</v>
      </c>
      <c r="H453" s="1">
        <v>2</v>
      </c>
      <c r="I453" s="1" t="s">
        <v>34</v>
      </c>
      <c r="J453" s="1" t="s">
        <v>478</v>
      </c>
      <c r="K453" s="1">
        <v>6</v>
      </c>
    </row>
    <row r="454" spans="5:11" x14ac:dyDescent="0.2">
      <c r="E454" s="1" t="str">
        <f t="shared" si="7"/>
        <v>0608032</v>
      </c>
      <c r="F454" s="1">
        <v>8</v>
      </c>
      <c r="G454" s="1">
        <v>3</v>
      </c>
      <c r="H454" s="1">
        <v>2</v>
      </c>
      <c r="I454" s="1" t="s">
        <v>34</v>
      </c>
      <c r="J454" s="1" t="s">
        <v>479</v>
      </c>
      <c r="K454" s="1">
        <v>6</v>
      </c>
    </row>
    <row r="455" spans="5:11" x14ac:dyDescent="0.2">
      <c r="E455" s="1" t="str">
        <f t="shared" si="7"/>
        <v>0608042</v>
      </c>
      <c r="F455" s="1">
        <v>8</v>
      </c>
      <c r="G455" s="1">
        <v>4</v>
      </c>
      <c r="H455" s="1">
        <v>2</v>
      </c>
      <c r="I455" s="1" t="s">
        <v>34</v>
      </c>
      <c r="J455" s="1" t="s">
        <v>480</v>
      </c>
      <c r="K455" s="1">
        <v>6</v>
      </c>
    </row>
    <row r="456" spans="5:11" x14ac:dyDescent="0.2">
      <c r="E456" s="1" t="str">
        <f t="shared" si="7"/>
        <v>0608052</v>
      </c>
      <c r="F456" s="1">
        <v>8</v>
      </c>
      <c r="G456" s="1">
        <v>5</v>
      </c>
      <c r="H456" s="1">
        <v>2</v>
      </c>
      <c r="I456" s="1" t="s">
        <v>34</v>
      </c>
      <c r="J456" s="1" t="s">
        <v>481</v>
      </c>
      <c r="K456" s="1">
        <v>6</v>
      </c>
    </row>
    <row r="457" spans="5:11" x14ac:dyDescent="0.2">
      <c r="E457" s="1" t="str">
        <f t="shared" si="7"/>
        <v>0608063</v>
      </c>
      <c r="F457" s="1">
        <v>8</v>
      </c>
      <c r="G457" s="1">
        <v>6</v>
      </c>
      <c r="H457" s="1">
        <v>3</v>
      </c>
      <c r="I457" s="1" t="s">
        <v>34</v>
      </c>
      <c r="J457" s="1" t="s">
        <v>482</v>
      </c>
      <c r="K457" s="1">
        <v>6</v>
      </c>
    </row>
    <row r="458" spans="5:11" x14ac:dyDescent="0.2">
      <c r="E458" s="1" t="str">
        <f t="shared" si="7"/>
        <v>0608072</v>
      </c>
      <c r="F458" s="1">
        <v>8</v>
      </c>
      <c r="G458" s="1">
        <v>7</v>
      </c>
      <c r="H458" s="1">
        <v>2</v>
      </c>
      <c r="I458" s="1" t="s">
        <v>34</v>
      </c>
      <c r="J458" s="1" t="s">
        <v>477</v>
      </c>
      <c r="K458" s="1">
        <v>6</v>
      </c>
    </row>
    <row r="459" spans="5:11" x14ac:dyDescent="0.2">
      <c r="E459" s="1" t="str">
        <f t="shared" si="7"/>
        <v>0608082</v>
      </c>
      <c r="F459" s="1">
        <v>8</v>
      </c>
      <c r="G459" s="1">
        <v>8</v>
      </c>
      <c r="H459" s="1">
        <v>2</v>
      </c>
      <c r="I459" s="1" t="s">
        <v>34</v>
      </c>
      <c r="J459" s="1" t="s">
        <v>483</v>
      </c>
      <c r="K459" s="1">
        <v>6</v>
      </c>
    </row>
    <row r="460" spans="5:11" x14ac:dyDescent="0.2">
      <c r="E460" s="1" t="str">
        <f t="shared" si="7"/>
        <v>0608092</v>
      </c>
      <c r="F460" s="1">
        <v>8</v>
      </c>
      <c r="G460" s="1">
        <v>9</v>
      </c>
      <c r="H460" s="1">
        <v>2</v>
      </c>
      <c r="I460" s="1" t="s">
        <v>34</v>
      </c>
      <c r="J460" s="1" t="s">
        <v>484</v>
      </c>
      <c r="K460" s="1">
        <v>6</v>
      </c>
    </row>
    <row r="461" spans="5:11" x14ac:dyDescent="0.2">
      <c r="E461" s="1" t="str">
        <f t="shared" si="7"/>
        <v>0608103</v>
      </c>
      <c r="F461" s="1">
        <v>8</v>
      </c>
      <c r="G461" s="1">
        <v>10</v>
      </c>
      <c r="H461" s="1">
        <v>3</v>
      </c>
      <c r="I461" s="1" t="s">
        <v>34</v>
      </c>
      <c r="J461" s="1" t="s">
        <v>485</v>
      </c>
      <c r="K461" s="1">
        <v>6</v>
      </c>
    </row>
    <row r="462" spans="5:11" x14ac:dyDescent="0.2">
      <c r="E462" s="1" t="str">
        <f t="shared" si="7"/>
        <v>0608112</v>
      </c>
      <c r="F462" s="1">
        <v>8</v>
      </c>
      <c r="G462" s="1">
        <v>11</v>
      </c>
      <c r="H462" s="1">
        <v>2</v>
      </c>
      <c r="I462" s="1" t="s">
        <v>34</v>
      </c>
      <c r="J462" s="1" t="s">
        <v>486</v>
      </c>
      <c r="K462" s="1">
        <v>6</v>
      </c>
    </row>
    <row r="463" spans="5:11" x14ac:dyDescent="0.2">
      <c r="E463" s="1" t="str">
        <f t="shared" si="7"/>
        <v>0608122</v>
      </c>
      <c r="F463" s="1">
        <v>8</v>
      </c>
      <c r="G463" s="1">
        <v>12</v>
      </c>
      <c r="H463" s="1">
        <v>2</v>
      </c>
      <c r="I463" s="1" t="s">
        <v>34</v>
      </c>
      <c r="J463" s="1" t="s">
        <v>487</v>
      </c>
      <c r="K463" s="1">
        <v>6</v>
      </c>
    </row>
    <row r="464" spans="5:11" x14ac:dyDescent="0.2">
      <c r="E464" s="1" t="str">
        <f t="shared" si="7"/>
        <v>0608132</v>
      </c>
      <c r="F464" s="1">
        <v>8</v>
      </c>
      <c r="G464" s="1">
        <v>13</v>
      </c>
      <c r="H464" s="1">
        <v>2</v>
      </c>
      <c r="I464" s="1" t="s">
        <v>34</v>
      </c>
      <c r="J464" s="1" t="s">
        <v>488</v>
      </c>
      <c r="K464" s="1">
        <v>6</v>
      </c>
    </row>
    <row r="465" spans="5:11" x14ac:dyDescent="0.2">
      <c r="E465" s="1" t="str">
        <f t="shared" si="7"/>
        <v>0609000</v>
      </c>
      <c r="F465" s="1">
        <v>9</v>
      </c>
      <c r="G465" s="1">
        <v>0</v>
      </c>
      <c r="H465" s="1">
        <v>0</v>
      </c>
      <c r="I465" s="1" t="s">
        <v>30</v>
      </c>
      <c r="J465" s="1" t="s">
        <v>489</v>
      </c>
      <c r="K465" s="1">
        <v>6</v>
      </c>
    </row>
    <row r="466" spans="5:11" x14ac:dyDescent="0.2">
      <c r="E466" s="1" t="str">
        <f t="shared" si="7"/>
        <v>0609013</v>
      </c>
      <c r="F466" s="1">
        <v>9</v>
      </c>
      <c r="G466" s="1">
        <v>1</v>
      </c>
      <c r="H466" s="1">
        <v>3</v>
      </c>
      <c r="I466" s="1" t="s">
        <v>34</v>
      </c>
      <c r="J466" s="1" t="s">
        <v>490</v>
      </c>
      <c r="K466" s="1">
        <v>6</v>
      </c>
    </row>
    <row r="467" spans="5:11" x14ac:dyDescent="0.2">
      <c r="E467" s="1" t="str">
        <f t="shared" si="7"/>
        <v>0609022</v>
      </c>
      <c r="F467" s="1">
        <v>9</v>
      </c>
      <c r="G467" s="1">
        <v>2</v>
      </c>
      <c r="H467" s="1">
        <v>2</v>
      </c>
      <c r="I467" s="1" t="s">
        <v>34</v>
      </c>
      <c r="J467" s="1" t="s">
        <v>491</v>
      </c>
      <c r="K467" s="1">
        <v>6</v>
      </c>
    </row>
    <row r="468" spans="5:11" x14ac:dyDescent="0.2">
      <c r="E468" s="1" t="str">
        <f t="shared" si="7"/>
        <v>0609033</v>
      </c>
      <c r="F468" s="1">
        <v>9</v>
      </c>
      <c r="G468" s="1">
        <v>3</v>
      </c>
      <c r="H468" s="1">
        <v>3</v>
      </c>
      <c r="I468" s="1" t="s">
        <v>34</v>
      </c>
      <c r="J468" s="1" t="s">
        <v>492</v>
      </c>
      <c r="K468" s="1">
        <v>6</v>
      </c>
    </row>
    <row r="469" spans="5:11" x14ac:dyDescent="0.2">
      <c r="E469" s="1" t="str">
        <f t="shared" si="7"/>
        <v>0609042</v>
      </c>
      <c r="F469" s="1">
        <v>9</v>
      </c>
      <c r="G469" s="1">
        <v>4</v>
      </c>
      <c r="H469" s="1">
        <v>2</v>
      </c>
      <c r="I469" s="1" t="s">
        <v>34</v>
      </c>
      <c r="J469" s="1" t="s">
        <v>493</v>
      </c>
      <c r="K469" s="1">
        <v>6</v>
      </c>
    </row>
    <row r="470" spans="5:11" x14ac:dyDescent="0.2">
      <c r="E470" s="1" t="str">
        <f t="shared" si="7"/>
        <v>0609052</v>
      </c>
      <c r="F470" s="1">
        <v>9</v>
      </c>
      <c r="G470" s="1">
        <v>5</v>
      </c>
      <c r="H470" s="1">
        <v>2</v>
      </c>
      <c r="I470" s="1" t="s">
        <v>34</v>
      </c>
      <c r="J470" s="1" t="s">
        <v>494</v>
      </c>
      <c r="K470" s="1">
        <v>6</v>
      </c>
    </row>
    <row r="471" spans="5:11" x14ac:dyDescent="0.2">
      <c r="E471" s="1" t="str">
        <f t="shared" si="7"/>
        <v>0609062</v>
      </c>
      <c r="F471" s="1">
        <v>9</v>
      </c>
      <c r="G471" s="1">
        <v>6</v>
      </c>
      <c r="H471" s="1">
        <v>2</v>
      </c>
      <c r="I471" s="1" t="s">
        <v>34</v>
      </c>
      <c r="J471" s="1" t="s">
        <v>495</v>
      </c>
      <c r="K471" s="1">
        <v>6</v>
      </c>
    </row>
    <row r="472" spans="5:11" x14ac:dyDescent="0.2">
      <c r="E472" s="1" t="str">
        <f t="shared" si="7"/>
        <v>0609072</v>
      </c>
      <c r="F472" s="1">
        <v>9</v>
      </c>
      <c r="G472" s="1">
        <v>7</v>
      </c>
      <c r="H472" s="1">
        <v>2</v>
      </c>
      <c r="I472" s="1" t="s">
        <v>34</v>
      </c>
      <c r="J472" s="1" t="s">
        <v>496</v>
      </c>
      <c r="K472" s="1">
        <v>6</v>
      </c>
    </row>
    <row r="473" spans="5:11" x14ac:dyDescent="0.2">
      <c r="E473" s="1" t="str">
        <f t="shared" si="7"/>
        <v>0609082</v>
      </c>
      <c r="F473" s="1">
        <v>9</v>
      </c>
      <c r="G473" s="1">
        <v>8</v>
      </c>
      <c r="H473" s="1">
        <v>2</v>
      </c>
      <c r="I473" s="1" t="s">
        <v>34</v>
      </c>
      <c r="J473" s="1" t="s">
        <v>497</v>
      </c>
      <c r="K473" s="1">
        <v>6</v>
      </c>
    </row>
    <row r="474" spans="5:11" x14ac:dyDescent="0.2">
      <c r="E474" s="1" t="str">
        <f t="shared" si="7"/>
        <v>0609092</v>
      </c>
      <c r="F474" s="1">
        <v>9</v>
      </c>
      <c r="G474" s="1">
        <v>9</v>
      </c>
      <c r="H474" s="1">
        <v>2</v>
      </c>
      <c r="I474" s="1" t="s">
        <v>34</v>
      </c>
      <c r="J474" s="1" t="s">
        <v>498</v>
      </c>
      <c r="K474" s="1">
        <v>6</v>
      </c>
    </row>
    <row r="475" spans="5:11" x14ac:dyDescent="0.2">
      <c r="E475" s="1" t="str">
        <f t="shared" si="7"/>
        <v>0609102</v>
      </c>
      <c r="F475" s="1">
        <v>9</v>
      </c>
      <c r="G475" s="1">
        <v>10</v>
      </c>
      <c r="H475" s="1">
        <v>2</v>
      </c>
      <c r="I475" s="1" t="s">
        <v>34</v>
      </c>
      <c r="J475" s="1" t="s">
        <v>499</v>
      </c>
      <c r="K475" s="1">
        <v>6</v>
      </c>
    </row>
    <row r="476" spans="5:11" x14ac:dyDescent="0.2">
      <c r="E476" s="1" t="str">
        <f t="shared" si="7"/>
        <v>0609112</v>
      </c>
      <c r="F476" s="1">
        <v>9</v>
      </c>
      <c r="G476" s="1">
        <v>11</v>
      </c>
      <c r="H476" s="1">
        <v>2</v>
      </c>
      <c r="I476" s="1" t="s">
        <v>34</v>
      </c>
      <c r="J476" s="1" t="s">
        <v>500</v>
      </c>
      <c r="K476" s="1">
        <v>6</v>
      </c>
    </row>
    <row r="477" spans="5:11" x14ac:dyDescent="0.2">
      <c r="E477" s="1" t="str">
        <f t="shared" si="7"/>
        <v>0609122</v>
      </c>
      <c r="F477" s="1">
        <v>9</v>
      </c>
      <c r="G477" s="1">
        <v>12</v>
      </c>
      <c r="H477" s="1">
        <v>2</v>
      </c>
      <c r="I477" s="1" t="s">
        <v>34</v>
      </c>
      <c r="J477" s="1" t="s">
        <v>501</v>
      </c>
      <c r="K477" s="1">
        <v>6</v>
      </c>
    </row>
    <row r="478" spans="5:11" x14ac:dyDescent="0.2">
      <c r="E478" s="1" t="str">
        <f t="shared" si="7"/>
        <v>0609132</v>
      </c>
      <c r="F478" s="1">
        <v>9</v>
      </c>
      <c r="G478" s="1">
        <v>13</v>
      </c>
      <c r="H478" s="1">
        <v>2</v>
      </c>
      <c r="I478" s="1" t="s">
        <v>34</v>
      </c>
      <c r="J478" s="1" t="s">
        <v>502</v>
      </c>
      <c r="K478" s="1">
        <v>6</v>
      </c>
    </row>
    <row r="479" spans="5:11" x14ac:dyDescent="0.2">
      <c r="E479" s="1" t="str">
        <f t="shared" si="7"/>
        <v>0609142</v>
      </c>
      <c r="F479" s="1">
        <v>9</v>
      </c>
      <c r="G479" s="1">
        <v>14</v>
      </c>
      <c r="H479" s="1">
        <v>2</v>
      </c>
      <c r="I479" s="1" t="s">
        <v>34</v>
      </c>
      <c r="J479" s="1" t="s">
        <v>503</v>
      </c>
      <c r="K479" s="1">
        <v>6</v>
      </c>
    </row>
    <row r="480" spans="5:11" x14ac:dyDescent="0.2">
      <c r="E480" s="1" t="str">
        <f t="shared" si="7"/>
        <v>0609152</v>
      </c>
      <c r="F480" s="1">
        <v>9</v>
      </c>
      <c r="G480" s="1">
        <v>15</v>
      </c>
      <c r="H480" s="1">
        <v>2</v>
      </c>
      <c r="I480" s="1" t="s">
        <v>34</v>
      </c>
      <c r="J480" s="1" t="s">
        <v>504</v>
      </c>
      <c r="K480" s="1">
        <v>6</v>
      </c>
    </row>
    <row r="481" spans="5:11" x14ac:dyDescent="0.2">
      <c r="E481" s="1" t="str">
        <f t="shared" si="7"/>
        <v>0609162</v>
      </c>
      <c r="F481" s="1">
        <v>9</v>
      </c>
      <c r="G481" s="1">
        <v>16</v>
      </c>
      <c r="H481" s="1">
        <v>2</v>
      </c>
      <c r="I481" s="1" t="s">
        <v>34</v>
      </c>
      <c r="J481" s="1" t="s">
        <v>505</v>
      </c>
      <c r="K481" s="1">
        <v>6</v>
      </c>
    </row>
    <row r="482" spans="5:11" x14ac:dyDescent="0.2">
      <c r="E482" s="1" t="str">
        <f t="shared" si="7"/>
        <v>0610000</v>
      </c>
      <c r="F482" s="1">
        <v>10</v>
      </c>
      <c r="G482" s="1">
        <v>0</v>
      </c>
      <c r="H482" s="1">
        <v>0</v>
      </c>
      <c r="I482" s="1" t="s">
        <v>30</v>
      </c>
      <c r="J482" s="1" t="s">
        <v>506</v>
      </c>
      <c r="K482" s="1">
        <v>6</v>
      </c>
    </row>
    <row r="483" spans="5:11" x14ac:dyDescent="0.2">
      <c r="E483" s="1" t="str">
        <f t="shared" si="7"/>
        <v>0610012</v>
      </c>
      <c r="F483" s="1">
        <v>10</v>
      </c>
      <c r="G483" s="1">
        <v>1</v>
      </c>
      <c r="H483" s="1">
        <v>2</v>
      </c>
      <c r="I483" s="1" t="s">
        <v>34</v>
      </c>
      <c r="J483" s="1" t="s">
        <v>507</v>
      </c>
      <c r="K483" s="1">
        <v>6</v>
      </c>
    </row>
    <row r="484" spans="5:11" x14ac:dyDescent="0.2">
      <c r="E484" s="1" t="str">
        <f t="shared" si="7"/>
        <v>0610022</v>
      </c>
      <c r="F484" s="1">
        <v>10</v>
      </c>
      <c r="G484" s="1">
        <v>2</v>
      </c>
      <c r="H484" s="1">
        <v>2</v>
      </c>
      <c r="I484" s="1" t="s">
        <v>34</v>
      </c>
      <c r="J484" s="1" t="s">
        <v>508</v>
      </c>
      <c r="K484" s="1">
        <v>6</v>
      </c>
    </row>
    <row r="485" spans="5:11" x14ac:dyDescent="0.2">
      <c r="E485" s="1" t="str">
        <f t="shared" si="7"/>
        <v>0610033</v>
      </c>
      <c r="F485" s="1">
        <v>10</v>
      </c>
      <c r="G485" s="1">
        <v>3</v>
      </c>
      <c r="H485" s="1">
        <v>3</v>
      </c>
      <c r="I485" s="1" t="s">
        <v>34</v>
      </c>
      <c r="J485" s="1" t="s">
        <v>509</v>
      </c>
      <c r="K485" s="1">
        <v>6</v>
      </c>
    </row>
    <row r="486" spans="5:11" x14ac:dyDescent="0.2">
      <c r="E486" s="1" t="str">
        <f t="shared" si="7"/>
        <v>0610042</v>
      </c>
      <c r="F486" s="1">
        <v>10</v>
      </c>
      <c r="G486" s="1">
        <v>4</v>
      </c>
      <c r="H486" s="1">
        <v>2</v>
      </c>
      <c r="I486" s="1" t="s">
        <v>34</v>
      </c>
      <c r="J486" s="1" t="s">
        <v>510</v>
      </c>
      <c r="K486" s="1">
        <v>6</v>
      </c>
    </row>
    <row r="487" spans="5:11" x14ac:dyDescent="0.2">
      <c r="E487" s="1" t="str">
        <f t="shared" si="7"/>
        <v>0610052</v>
      </c>
      <c r="F487" s="1">
        <v>10</v>
      </c>
      <c r="G487" s="1">
        <v>5</v>
      </c>
      <c r="H487" s="1">
        <v>2</v>
      </c>
      <c r="I487" s="1" t="s">
        <v>34</v>
      </c>
      <c r="J487" s="1" t="s">
        <v>511</v>
      </c>
      <c r="K487" s="1">
        <v>6</v>
      </c>
    </row>
    <row r="488" spans="5:11" x14ac:dyDescent="0.2">
      <c r="E488" s="1" t="str">
        <f t="shared" si="7"/>
        <v>0610062</v>
      </c>
      <c r="F488" s="1">
        <v>10</v>
      </c>
      <c r="G488" s="1">
        <v>6</v>
      </c>
      <c r="H488" s="1">
        <v>2</v>
      </c>
      <c r="I488" s="1" t="s">
        <v>34</v>
      </c>
      <c r="J488" s="1" t="s">
        <v>512</v>
      </c>
      <c r="K488" s="1">
        <v>6</v>
      </c>
    </row>
    <row r="489" spans="5:11" x14ac:dyDescent="0.2">
      <c r="E489" s="1" t="str">
        <f t="shared" si="7"/>
        <v>0611000</v>
      </c>
      <c r="F489" s="1">
        <v>11</v>
      </c>
      <c r="G489" s="1">
        <v>0</v>
      </c>
      <c r="H489" s="1">
        <v>0</v>
      </c>
      <c r="I489" s="1" t="s">
        <v>30</v>
      </c>
      <c r="J489" s="1" t="s">
        <v>513</v>
      </c>
      <c r="K489" s="1">
        <v>6</v>
      </c>
    </row>
    <row r="490" spans="5:11" x14ac:dyDescent="0.2">
      <c r="E490" s="1" t="str">
        <f t="shared" si="7"/>
        <v>0611011</v>
      </c>
      <c r="F490" s="1">
        <v>11</v>
      </c>
      <c r="G490" s="1">
        <v>1</v>
      </c>
      <c r="H490" s="1">
        <v>1</v>
      </c>
      <c r="I490" s="1" t="s">
        <v>34</v>
      </c>
      <c r="J490" s="1" t="s">
        <v>514</v>
      </c>
      <c r="K490" s="1">
        <v>6</v>
      </c>
    </row>
    <row r="491" spans="5:11" x14ac:dyDescent="0.2">
      <c r="E491" s="1" t="str">
        <f t="shared" si="7"/>
        <v>0611021</v>
      </c>
      <c r="F491" s="1">
        <v>11</v>
      </c>
      <c r="G491" s="1">
        <v>2</v>
      </c>
      <c r="H491" s="1">
        <v>1</v>
      </c>
      <c r="I491" s="1" t="s">
        <v>34</v>
      </c>
      <c r="J491" s="1" t="s">
        <v>515</v>
      </c>
      <c r="K491" s="1">
        <v>6</v>
      </c>
    </row>
    <row r="492" spans="5:11" x14ac:dyDescent="0.2">
      <c r="E492" s="1" t="str">
        <f t="shared" si="7"/>
        <v>0611032</v>
      </c>
      <c r="F492" s="1">
        <v>11</v>
      </c>
      <c r="G492" s="1">
        <v>3</v>
      </c>
      <c r="H492" s="1">
        <v>2</v>
      </c>
      <c r="I492" s="1" t="s">
        <v>34</v>
      </c>
      <c r="J492" s="1" t="s">
        <v>516</v>
      </c>
      <c r="K492" s="1">
        <v>6</v>
      </c>
    </row>
    <row r="493" spans="5:11" x14ac:dyDescent="0.2">
      <c r="E493" s="1" t="str">
        <f t="shared" si="7"/>
        <v>0611042</v>
      </c>
      <c r="F493" s="1">
        <v>11</v>
      </c>
      <c r="G493" s="1">
        <v>4</v>
      </c>
      <c r="H493" s="1">
        <v>2</v>
      </c>
      <c r="I493" s="1" t="s">
        <v>34</v>
      </c>
      <c r="J493" s="1" t="s">
        <v>517</v>
      </c>
      <c r="K493" s="1">
        <v>6</v>
      </c>
    </row>
    <row r="494" spans="5:11" x14ac:dyDescent="0.2">
      <c r="E494" s="1" t="str">
        <f t="shared" si="7"/>
        <v>0611052</v>
      </c>
      <c r="F494" s="1">
        <v>11</v>
      </c>
      <c r="G494" s="1">
        <v>5</v>
      </c>
      <c r="H494" s="1">
        <v>2</v>
      </c>
      <c r="I494" s="1" t="s">
        <v>34</v>
      </c>
      <c r="J494" s="1" t="s">
        <v>514</v>
      </c>
      <c r="K494" s="1">
        <v>6</v>
      </c>
    </row>
    <row r="495" spans="5:11" x14ac:dyDescent="0.2">
      <c r="E495" s="1" t="str">
        <f t="shared" si="7"/>
        <v>0611062</v>
      </c>
      <c r="F495" s="1">
        <v>11</v>
      </c>
      <c r="G495" s="1">
        <v>6</v>
      </c>
      <c r="H495" s="1">
        <v>2</v>
      </c>
      <c r="I495" s="1" t="s">
        <v>34</v>
      </c>
      <c r="J495" s="1" t="s">
        <v>518</v>
      </c>
      <c r="K495" s="1">
        <v>6</v>
      </c>
    </row>
    <row r="496" spans="5:11" x14ac:dyDescent="0.2">
      <c r="E496" s="1" t="str">
        <f t="shared" si="7"/>
        <v>0611072</v>
      </c>
      <c r="F496" s="1">
        <v>11</v>
      </c>
      <c r="G496" s="1">
        <v>7</v>
      </c>
      <c r="H496" s="1">
        <v>2</v>
      </c>
      <c r="I496" s="1" t="s">
        <v>34</v>
      </c>
      <c r="J496" s="1" t="s">
        <v>519</v>
      </c>
      <c r="K496" s="1">
        <v>6</v>
      </c>
    </row>
    <row r="497" spans="5:11" x14ac:dyDescent="0.2">
      <c r="E497" s="1" t="str">
        <f t="shared" si="7"/>
        <v>0611082</v>
      </c>
      <c r="F497" s="1">
        <v>11</v>
      </c>
      <c r="G497" s="1">
        <v>8</v>
      </c>
      <c r="H497" s="1">
        <v>2</v>
      </c>
      <c r="I497" s="1" t="s">
        <v>34</v>
      </c>
      <c r="J497" s="1" t="s">
        <v>515</v>
      </c>
      <c r="K497" s="1">
        <v>6</v>
      </c>
    </row>
    <row r="498" spans="5:11" x14ac:dyDescent="0.2">
      <c r="E498" s="1" t="str">
        <f t="shared" si="7"/>
        <v>0611092</v>
      </c>
      <c r="F498" s="1">
        <v>11</v>
      </c>
      <c r="G498" s="1">
        <v>9</v>
      </c>
      <c r="H498" s="1">
        <v>2</v>
      </c>
      <c r="I498" s="1" t="s">
        <v>34</v>
      </c>
      <c r="J498" s="1" t="s">
        <v>520</v>
      </c>
      <c r="K498" s="1">
        <v>6</v>
      </c>
    </row>
    <row r="499" spans="5:11" x14ac:dyDescent="0.2">
      <c r="E499" s="1" t="str">
        <f t="shared" si="7"/>
        <v>0611102</v>
      </c>
      <c r="F499" s="1">
        <v>11</v>
      </c>
      <c r="G499" s="1">
        <v>10</v>
      </c>
      <c r="H499" s="1">
        <v>2</v>
      </c>
      <c r="I499" s="1" t="s">
        <v>34</v>
      </c>
      <c r="J499" s="1" t="s">
        <v>521</v>
      </c>
      <c r="K499" s="1">
        <v>6</v>
      </c>
    </row>
    <row r="500" spans="5:11" x14ac:dyDescent="0.2">
      <c r="E500" s="1" t="str">
        <f t="shared" si="7"/>
        <v>0611112</v>
      </c>
      <c r="F500" s="1">
        <v>11</v>
      </c>
      <c r="G500" s="1">
        <v>11</v>
      </c>
      <c r="H500" s="1">
        <v>2</v>
      </c>
      <c r="I500" s="1" t="s">
        <v>34</v>
      </c>
      <c r="J500" s="1" t="s">
        <v>522</v>
      </c>
      <c r="K500" s="1">
        <v>6</v>
      </c>
    </row>
    <row r="501" spans="5:11" x14ac:dyDescent="0.2">
      <c r="E501" s="1" t="str">
        <f t="shared" si="7"/>
        <v>0612000</v>
      </c>
      <c r="F501" s="1">
        <v>12</v>
      </c>
      <c r="G501" s="1">
        <v>0</v>
      </c>
      <c r="H501" s="1">
        <v>0</v>
      </c>
      <c r="I501" s="1" t="s">
        <v>30</v>
      </c>
      <c r="J501" s="1" t="s">
        <v>523</v>
      </c>
      <c r="K501" s="1">
        <v>6</v>
      </c>
    </row>
    <row r="502" spans="5:11" x14ac:dyDescent="0.2">
      <c r="E502" s="1" t="str">
        <f t="shared" si="7"/>
        <v>0612012</v>
      </c>
      <c r="F502" s="1">
        <v>12</v>
      </c>
      <c r="G502" s="1">
        <v>1</v>
      </c>
      <c r="H502" s="1">
        <v>2</v>
      </c>
      <c r="I502" s="1" t="s">
        <v>34</v>
      </c>
      <c r="J502" s="1" t="s">
        <v>524</v>
      </c>
      <c r="K502" s="1">
        <v>6</v>
      </c>
    </row>
    <row r="503" spans="5:11" x14ac:dyDescent="0.2">
      <c r="E503" s="1" t="str">
        <f t="shared" si="7"/>
        <v>0612022</v>
      </c>
      <c r="F503" s="1">
        <v>12</v>
      </c>
      <c r="G503" s="1">
        <v>2</v>
      </c>
      <c r="H503" s="1">
        <v>2</v>
      </c>
      <c r="I503" s="1" t="s">
        <v>34</v>
      </c>
      <c r="J503" s="1" t="s">
        <v>525</v>
      </c>
      <c r="K503" s="1">
        <v>6</v>
      </c>
    </row>
    <row r="504" spans="5:11" x14ac:dyDescent="0.2">
      <c r="E504" s="1" t="str">
        <f t="shared" si="7"/>
        <v>0612032</v>
      </c>
      <c r="F504" s="1">
        <v>12</v>
      </c>
      <c r="G504" s="1">
        <v>3</v>
      </c>
      <c r="H504" s="1">
        <v>2</v>
      </c>
      <c r="I504" s="1" t="s">
        <v>34</v>
      </c>
      <c r="J504" s="1" t="s">
        <v>526</v>
      </c>
      <c r="K504" s="1">
        <v>6</v>
      </c>
    </row>
    <row r="505" spans="5:11" x14ac:dyDescent="0.2">
      <c r="E505" s="1" t="str">
        <f t="shared" si="7"/>
        <v>0612042</v>
      </c>
      <c r="F505" s="1">
        <v>12</v>
      </c>
      <c r="G505" s="1">
        <v>4</v>
      </c>
      <c r="H505" s="1">
        <v>2</v>
      </c>
      <c r="I505" s="1" t="s">
        <v>34</v>
      </c>
      <c r="J505" s="1" t="s">
        <v>527</v>
      </c>
      <c r="K505" s="1">
        <v>6</v>
      </c>
    </row>
    <row r="506" spans="5:11" x14ac:dyDescent="0.2">
      <c r="E506" s="1" t="str">
        <f t="shared" si="7"/>
        <v>0612053</v>
      </c>
      <c r="F506" s="1">
        <v>12</v>
      </c>
      <c r="G506" s="1">
        <v>5</v>
      </c>
      <c r="H506" s="1">
        <v>3</v>
      </c>
      <c r="I506" s="1" t="s">
        <v>34</v>
      </c>
      <c r="J506" s="1" t="s">
        <v>528</v>
      </c>
      <c r="K506" s="1">
        <v>6</v>
      </c>
    </row>
    <row r="507" spans="5:11" x14ac:dyDescent="0.2">
      <c r="E507" s="1" t="str">
        <f t="shared" si="7"/>
        <v>0612063</v>
      </c>
      <c r="F507" s="1">
        <v>12</v>
      </c>
      <c r="G507" s="1">
        <v>6</v>
      </c>
      <c r="H507" s="1">
        <v>3</v>
      </c>
      <c r="I507" s="1" t="s">
        <v>34</v>
      </c>
      <c r="J507" s="1" t="s">
        <v>529</v>
      </c>
      <c r="K507" s="1">
        <v>6</v>
      </c>
    </row>
    <row r="508" spans="5:11" x14ac:dyDescent="0.2">
      <c r="E508" s="1" t="str">
        <f t="shared" si="7"/>
        <v>0612072</v>
      </c>
      <c r="F508" s="1">
        <v>12</v>
      </c>
      <c r="G508" s="1">
        <v>7</v>
      </c>
      <c r="H508" s="1">
        <v>2</v>
      </c>
      <c r="I508" s="1" t="s">
        <v>34</v>
      </c>
      <c r="J508" s="1" t="s">
        <v>530</v>
      </c>
      <c r="K508" s="1">
        <v>6</v>
      </c>
    </row>
    <row r="509" spans="5:11" x14ac:dyDescent="0.2">
      <c r="E509" s="1" t="str">
        <f t="shared" si="7"/>
        <v>0613000</v>
      </c>
      <c r="F509" s="1">
        <v>13</v>
      </c>
      <c r="G509" s="1">
        <v>0</v>
      </c>
      <c r="H509" s="1">
        <v>0</v>
      </c>
      <c r="I509" s="1" t="s">
        <v>30</v>
      </c>
      <c r="J509" s="1" t="s">
        <v>531</v>
      </c>
      <c r="K509" s="1">
        <v>6</v>
      </c>
    </row>
    <row r="510" spans="5:11" x14ac:dyDescent="0.2">
      <c r="E510" s="1" t="str">
        <f t="shared" si="7"/>
        <v>0613012</v>
      </c>
      <c r="F510" s="1">
        <v>13</v>
      </c>
      <c r="G510" s="1">
        <v>1</v>
      </c>
      <c r="H510" s="1">
        <v>2</v>
      </c>
      <c r="I510" s="1" t="s">
        <v>34</v>
      </c>
      <c r="J510" s="1" t="s">
        <v>532</v>
      </c>
      <c r="K510" s="1">
        <v>6</v>
      </c>
    </row>
    <row r="511" spans="5:11" x14ac:dyDescent="0.2">
      <c r="E511" s="1" t="str">
        <f t="shared" si="7"/>
        <v>0613022</v>
      </c>
      <c r="F511" s="1">
        <v>13</v>
      </c>
      <c r="G511" s="1">
        <v>2</v>
      </c>
      <c r="H511" s="1">
        <v>2</v>
      </c>
      <c r="I511" s="1" t="s">
        <v>34</v>
      </c>
      <c r="J511" s="1" t="s">
        <v>533</v>
      </c>
      <c r="K511" s="1">
        <v>6</v>
      </c>
    </row>
    <row r="512" spans="5:11" x14ac:dyDescent="0.2">
      <c r="E512" s="1" t="str">
        <f t="shared" si="7"/>
        <v>0613032</v>
      </c>
      <c r="F512" s="1">
        <v>13</v>
      </c>
      <c r="G512" s="1">
        <v>3</v>
      </c>
      <c r="H512" s="1">
        <v>2</v>
      </c>
      <c r="I512" s="1" t="s">
        <v>34</v>
      </c>
      <c r="J512" s="1" t="s">
        <v>534</v>
      </c>
      <c r="K512" s="1">
        <v>6</v>
      </c>
    </row>
    <row r="513" spans="5:11" x14ac:dyDescent="0.2">
      <c r="E513" s="1" t="str">
        <f t="shared" ref="E513:E576" si="8">+TEXT(K513,"00")&amp;TEXT(F513,"00")&amp;TEXT(G513,"00")&amp;TEXT(H513,"0")</f>
        <v>0613043</v>
      </c>
      <c r="F513" s="1">
        <v>13</v>
      </c>
      <c r="G513" s="1">
        <v>4</v>
      </c>
      <c r="H513" s="1">
        <v>3</v>
      </c>
      <c r="I513" s="1" t="s">
        <v>34</v>
      </c>
      <c r="J513" s="1" t="s">
        <v>535</v>
      </c>
      <c r="K513" s="1">
        <v>6</v>
      </c>
    </row>
    <row r="514" spans="5:11" x14ac:dyDescent="0.2">
      <c r="E514" s="1" t="str">
        <f t="shared" si="8"/>
        <v>0613052</v>
      </c>
      <c r="F514" s="1">
        <v>13</v>
      </c>
      <c r="G514" s="1">
        <v>5</v>
      </c>
      <c r="H514" s="1">
        <v>2</v>
      </c>
      <c r="I514" s="1" t="s">
        <v>34</v>
      </c>
      <c r="J514" s="1" t="s">
        <v>536</v>
      </c>
      <c r="K514" s="1">
        <v>6</v>
      </c>
    </row>
    <row r="515" spans="5:11" x14ac:dyDescent="0.2">
      <c r="E515" s="1" t="str">
        <f t="shared" si="8"/>
        <v>0613062</v>
      </c>
      <c r="F515" s="1">
        <v>13</v>
      </c>
      <c r="G515" s="1">
        <v>6</v>
      </c>
      <c r="H515" s="1">
        <v>2</v>
      </c>
      <c r="I515" s="1" t="s">
        <v>34</v>
      </c>
      <c r="J515" s="1" t="s">
        <v>537</v>
      </c>
      <c r="K515" s="1">
        <v>6</v>
      </c>
    </row>
    <row r="516" spans="5:11" x14ac:dyDescent="0.2">
      <c r="E516" s="1" t="str">
        <f t="shared" si="8"/>
        <v>0613072</v>
      </c>
      <c r="F516" s="1">
        <v>13</v>
      </c>
      <c r="G516" s="1">
        <v>7</v>
      </c>
      <c r="H516" s="1">
        <v>2</v>
      </c>
      <c r="I516" s="1" t="s">
        <v>34</v>
      </c>
      <c r="J516" s="1" t="s">
        <v>538</v>
      </c>
      <c r="K516" s="1">
        <v>6</v>
      </c>
    </row>
    <row r="517" spans="5:11" x14ac:dyDescent="0.2">
      <c r="E517" s="1" t="str">
        <f t="shared" si="8"/>
        <v>0614000</v>
      </c>
      <c r="F517" s="1">
        <v>14</v>
      </c>
      <c r="G517" s="1">
        <v>0</v>
      </c>
      <c r="H517" s="1">
        <v>0</v>
      </c>
      <c r="I517" s="1" t="s">
        <v>30</v>
      </c>
      <c r="J517" s="1" t="s">
        <v>539</v>
      </c>
      <c r="K517" s="1">
        <v>6</v>
      </c>
    </row>
    <row r="518" spans="5:11" x14ac:dyDescent="0.2">
      <c r="E518" s="1" t="str">
        <f t="shared" si="8"/>
        <v>0614011</v>
      </c>
      <c r="F518" s="1">
        <v>14</v>
      </c>
      <c r="G518" s="1">
        <v>1</v>
      </c>
      <c r="H518" s="1">
        <v>1</v>
      </c>
      <c r="I518" s="1" t="s">
        <v>34</v>
      </c>
      <c r="J518" s="1" t="s">
        <v>540</v>
      </c>
      <c r="K518" s="1">
        <v>6</v>
      </c>
    </row>
    <row r="519" spans="5:11" x14ac:dyDescent="0.2">
      <c r="E519" s="1" t="str">
        <f t="shared" si="8"/>
        <v>0614022</v>
      </c>
      <c r="F519" s="1">
        <v>14</v>
      </c>
      <c r="G519" s="1">
        <v>2</v>
      </c>
      <c r="H519" s="1">
        <v>2</v>
      </c>
      <c r="I519" s="1" t="s">
        <v>34</v>
      </c>
      <c r="J519" s="1" t="s">
        <v>541</v>
      </c>
      <c r="K519" s="1">
        <v>6</v>
      </c>
    </row>
    <row r="520" spans="5:11" x14ac:dyDescent="0.2">
      <c r="E520" s="1" t="str">
        <f t="shared" si="8"/>
        <v>0614032</v>
      </c>
      <c r="F520" s="1">
        <v>14</v>
      </c>
      <c r="G520" s="1">
        <v>3</v>
      </c>
      <c r="H520" s="1">
        <v>2</v>
      </c>
      <c r="I520" s="1" t="s">
        <v>34</v>
      </c>
      <c r="J520" s="1" t="s">
        <v>542</v>
      </c>
      <c r="K520" s="1">
        <v>6</v>
      </c>
    </row>
    <row r="521" spans="5:11" x14ac:dyDescent="0.2">
      <c r="E521" s="1" t="str">
        <f t="shared" si="8"/>
        <v>0614043</v>
      </c>
      <c r="F521" s="1">
        <v>14</v>
      </c>
      <c r="G521" s="1">
        <v>4</v>
      </c>
      <c r="H521" s="1">
        <v>3</v>
      </c>
      <c r="I521" s="1" t="s">
        <v>34</v>
      </c>
      <c r="J521" s="1" t="s">
        <v>543</v>
      </c>
      <c r="K521" s="1">
        <v>6</v>
      </c>
    </row>
    <row r="522" spans="5:11" x14ac:dyDescent="0.2">
      <c r="E522" s="1" t="str">
        <f t="shared" si="8"/>
        <v>0614052</v>
      </c>
      <c r="F522" s="1">
        <v>14</v>
      </c>
      <c r="G522" s="1">
        <v>5</v>
      </c>
      <c r="H522" s="1">
        <v>2</v>
      </c>
      <c r="I522" s="1" t="s">
        <v>34</v>
      </c>
      <c r="J522" s="1" t="s">
        <v>544</v>
      </c>
      <c r="K522" s="1">
        <v>6</v>
      </c>
    </row>
    <row r="523" spans="5:11" x14ac:dyDescent="0.2">
      <c r="E523" s="1" t="str">
        <f t="shared" si="8"/>
        <v>0614062</v>
      </c>
      <c r="F523" s="1">
        <v>14</v>
      </c>
      <c r="G523" s="1">
        <v>6</v>
      </c>
      <c r="H523" s="1">
        <v>2</v>
      </c>
      <c r="I523" s="1" t="s">
        <v>34</v>
      </c>
      <c r="J523" s="1" t="s">
        <v>545</v>
      </c>
      <c r="K523" s="1">
        <v>6</v>
      </c>
    </row>
    <row r="524" spans="5:11" x14ac:dyDescent="0.2">
      <c r="E524" s="1" t="str">
        <f t="shared" si="8"/>
        <v>0614072</v>
      </c>
      <c r="F524" s="1">
        <v>14</v>
      </c>
      <c r="G524" s="1">
        <v>7</v>
      </c>
      <c r="H524" s="1">
        <v>2</v>
      </c>
      <c r="I524" s="1" t="s">
        <v>34</v>
      </c>
      <c r="J524" s="1" t="s">
        <v>546</v>
      </c>
      <c r="K524" s="1">
        <v>6</v>
      </c>
    </row>
    <row r="525" spans="5:11" x14ac:dyDescent="0.2">
      <c r="E525" s="1" t="str">
        <f t="shared" si="8"/>
        <v>0614083</v>
      </c>
      <c r="F525" s="1">
        <v>14</v>
      </c>
      <c r="G525" s="1">
        <v>8</v>
      </c>
      <c r="H525" s="1">
        <v>3</v>
      </c>
      <c r="I525" s="1" t="s">
        <v>34</v>
      </c>
      <c r="J525" s="1" t="s">
        <v>547</v>
      </c>
      <c r="K525" s="1">
        <v>6</v>
      </c>
    </row>
    <row r="526" spans="5:11" x14ac:dyDescent="0.2">
      <c r="E526" s="1" t="str">
        <f t="shared" si="8"/>
        <v>0614092</v>
      </c>
      <c r="F526" s="1">
        <v>14</v>
      </c>
      <c r="G526" s="1">
        <v>9</v>
      </c>
      <c r="H526" s="1">
        <v>2</v>
      </c>
      <c r="I526" s="1" t="s">
        <v>34</v>
      </c>
      <c r="J526" s="1" t="s">
        <v>540</v>
      </c>
      <c r="K526" s="1">
        <v>6</v>
      </c>
    </row>
    <row r="527" spans="5:11" x14ac:dyDescent="0.2">
      <c r="E527" s="1" t="str">
        <f t="shared" si="8"/>
        <v>0614102</v>
      </c>
      <c r="F527" s="1">
        <v>14</v>
      </c>
      <c r="G527" s="1">
        <v>10</v>
      </c>
      <c r="H527" s="1">
        <v>2</v>
      </c>
      <c r="I527" s="1" t="s">
        <v>34</v>
      </c>
      <c r="J527" s="1" t="s">
        <v>548</v>
      </c>
      <c r="K527" s="1">
        <v>6</v>
      </c>
    </row>
    <row r="528" spans="5:11" x14ac:dyDescent="0.2">
      <c r="E528" s="1" t="str">
        <f t="shared" si="8"/>
        <v>0614112</v>
      </c>
      <c r="F528" s="1">
        <v>14</v>
      </c>
      <c r="G528" s="1">
        <v>11</v>
      </c>
      <c r="H528" s="1">
        <v>2</v>
      </c>
      <c r="I528" s="1" t="s">
        <v>34</v>
      </c>
      <c r="J528" s="1" t="s">
        <v>549</v>
      </c>
      <c r="K528" s="1">
        <v>6</v>
      </c>
    </row>
    <row r="529" spans="5:11" x14ac:dyDescent="0.2">
      <c r="E529" s="1" t="str">
        <f t="shared" si="8"/>
        <v>0615000</v>
      </c>
      <c r="F529" s="1">
        <v>15</v>
      </c>
      <c r="G529" s="1">
        <v>0</v>
      </c>
      <c r="H529" s="1">
        <v>0</v>
      </c>
      <c r="I529" s="1" t="s">
        <v>30</v>
      </c>
      <c r="J529" s="1" t="s">
        <v>550</v>
      </c>
      <c r="K529" s="1">
        <v>6</v>
      </c>
    </row>
    <row r="530" spans="5:11" x14ac:dyDescent="0.2">
      <c r="E530" s="1" t="str">
        <f t="shared" si="8"/>
        <v>0615011</v>
      </c>
      <c r="F530" s="1">
        <v>15</v>
      </c>
      <c r="G530" s="1">
        <v>1</v>
      </c>
      <c r="H530" s="1">
        <v>1</v>
      </c>
      <c r="I530" s="1" t="s">
        <v>34</v>
      </c>
      <c r="J530" s="1" t="s">
        <v>551</v>
      </c>
      <c r="K530" s="1">
        <v>6</v>
      </c>
    </row>
    <row r="531" spans="5:11" x14ac:dyDescent="0.2">
      <c r="E531" s="1" t="str">
        <f t="shared" si="8"/>
        <v>0615022</v>
      </c>
      <c r="F531" s="1">
        <v>15</v>
      </c>
      <c r="G531" s="1">
        <v>2</v>
      </c>
      <c r="H531" s="1">
        <v>2</v>
      </c>
      <c r="I531" s="1" t="s">
        <v>34</v>
      </c>
      <c r="J531" s="1" t="s">
        <v>552</v>
      </c>
      <c r="K531" s="1">
        <v>6</v>
      </c>
    </row>
    <row r="532" spans="5:11" x14ac:dyDescent="0.2">
      <c r="E532" s="1" t="str">
        <f t="shared" si="8"/>
        <v>0615032</v>
      </c>
      <c r="F532" s="1">
        <v>15</v>
      </c>
      <c r="G532" s="1">
        <v>3</v>
      </c>
      <c r="H532" s="1">
        <v>2</v>
      </c>
      <c r="I532" s="1" t="s">
        <v>34</v>
      </c>
      <c r="J532" s="1" t="s">
        <v>553</v>
      </c>
      <c r="K532" s="1">
        <v>6</v>
      </c>
    </row>
    <row r="533" spans="5:11" x14ac:dyDescent="0.2">
      <c r="E533" s="1" t="str">
        <f t="shared" si="8"/>
        <v>0615042</v>
      </c>
      <c r="F533" s="1">
        <v>15</v>
      </c>
      <c r="G533" s="1">
        <v>4</v>
      </c>
      <c r="H533" s="1">
        <v>2</v>
      </c>
      <c r="I533" s="1" t="s">
        <v>34</v>
      </c>
      <c r="J533" s="1" t="s">
        <v>554</v>
      </c>
      <c r="K533" s="1">
        <v>6</v>
      </c>
    </row>
    <row r="534" spans="5:11" x14ac:dyDescent="0.2">
      <c r="E534" s="1" t="str">
        <f t="shared" si="8"/>
        <v>0615052</v>
      </c>
      <c r="F534" s="1">
        <v>15</v>
      </c>
      <c r="G534" s="1">
        <v>5</v>
      </c>
      <c r="H534" s="1">
        <v>2</v>
      </c>
      <c r="I534" s="1" t="s">
        <v>34</v>
      </c>
      <c r="J534" s="1" t="s">
        <v>555</v>
      </c>
      <c r="K534" s="1">
        <v>6</v>
      </c>
    </row>
    <row r="535" spans="5:11" x14ac:dyDescent="0.2">
      <c r="E535" s="1" t="str">
        <f t="shared" si="8"/>
        <v>0615062</v>
      </c>
      <c r="F535" s="1">
        <v>15</v>
      </c>
      <c r="G535" s="1">
        <v>6</v>
      </c>
      <c r="H535" s="1">
        <v>2</v>
      </c>
      <c r="I535" s="1" t="s">
        <v>34</v>
      </c>
      <c r="J535" s="1" t="s">
        <v>551</v>
      </c>
      <c r="K535" s="1">
        <v>6</v>
      </c>
    </row>
    <row r="536" spans="5:11" x14ac:dyDescent="0.2">
      <c r="E536" s="1" t="str">
        <f t="shared" si="8"/>
        <v>0615072</v>
      </c>
      <c r="F536" s="1">
        <v>15</v>
      </c>
      <c r="G536" s="1">
        <v>7</v>
      </c>
      <c r="H536" s="1">
        <v>2</v>
      </c>
      <c r="I536" s="1" t="s">
        <v>34</v>
      </c>
      <c r="J536" s="1" t="s">
        <v>556</v>
      </c>
      <c r="K536" s="1">
        <v>6</v>
      </c>
    </row>
    <row r="537" spans="5:11" x14ac:dyDescent="0.2">
      <c r="E537" s="1" t="str">
        <f t="shared" si="8"/>
        <v>0615082</v>
      </c>
      <c r="F537" s="1">
        <v>15</v>
      </c>
      <c r="G537" s="1">
        <v>8</v>
      </c>
      <c r="H537" s="1">
        <v>2</v>
      </c>
      <c r="I537" s="1" t="s">
        <v>34</v>
      </c>
      <c r="J537" s="1" t="s">
        <v>557</v>
      </c>
      <c r="K537" s="1">
        <v>6</v>
      </c>
    </row>
    <row r="538" spans="5:11" x14ac:dyDescent="0.2">
      <c r="E538" s="1" t="str">
        <f t="shared" si="8"/>
        <v>0616000</v>
      </c>
      <c r="F538" s="1">
        <v>16</v>
      </c>
      <c r="G538" s="1">
        <v>0</v>
      </c>
      <c r="H538" s="1">
        <v>0</v>
      </c>
      <c r="I538" s="1" t="s">
        <v>30</v>
      </c>
      <c r="J538" s="1" t="s">
        <v>558</v>
      </c>
      <c r="K538" s="1">
        <v>6</v>
      </c>
    </row>
    <row r="539" spans="5:11" x14ac:dyDescent="0.2">
      <c r="E539" s="1" t="str">
        <f t="shared" si="8"/>
        <v>0616011</v>
      </c>
      <c r="F539" s="1">
        <v>16</v>
      </c>
      <c r="G539" s="1">
        <v>1</v>
      </c>
      <c r="H539" s="1">
        <v>1</v>
      </c>
      <c r="I539" s="1" t="s">
        <v>34</v>
      </c>
      <c r="J539" s="1" t="s">
        <v>559</v>
      </c>
      <c r="K539" s="1">
        <v>6</v>
      </c>
    </row>
    <row r="540" spans="5:11" x14ac:dyDescent="0.2">
      <c r="E540" s="1" t="str">
        <f t="shared" si="8"/>
        <v>0616022</v>
      </c>
      <c r="F540" s="1">
        <v>16</v>
      </c>
      <c r="G540" s="1">
        <v>2</v>
      </c>
      <c r="H540" s="1">
        <v>2</v>
      </c>
      <c r="I540" s="1" t="s">
        <v>34</v>
      </c>
      <c r="J540" s="1" t="s">
        <v>560</v>
      </c>
      <c r="K540" s="1">
        <v>6</v>
      </c>
    </row>
    <row r="541" spans="5:11" x14ac:dyDescent="0.2">
      <c r="E541" s="1" t="str">
        <f t="shared" si="8"/>
        <v>0616032</v>
      </c>
      <c r="F541" s="1">
        <v>16</v>
      </c>
      <c r="G541" s="1">
        <v>3</v>
      </c>
      <c r="H541" s="1">
        <v>2</v>
      </c>
      <c r="I541" s="1" t="s">
        <v>34</v>
      </c>
      <c r="J541" s="1" t="s">
        <v>561</v>
      </c>
      <c r="K541" s="1">
        <v>6</v>
      </c>
    </row>
    <row r="542" spans="5:11" x14ac:dyDescent="0.2">
      <c r="E542" s="1" t="str">
        <f t="shared" si="8"/>
        <v>0616043</v>
      </c>
      <c r="F542" s="1">
        <v>16</v>
      </c>
      <c r="G542" s="1">
        <v>4</v>
      </c>
      <c r="H542" s="1">
        <v>3</v>
      </c>
      <c r="I542" s="1" t="s">
        <v>34</v>
      </c>
      <c r="J542" s="1" t="s">
        <v>562</v>
      </c>
      <c r="K542" s="1">
        <v>6</v>
      </c>
    </row>
    <row r="543" spans="5:11" x14ac:dyDescent="0.2">
      <c r="E543" s="1" t="str">
        <f t="shared" si="8"/>
        <v>0616052</v>
      </c>
      <c r="F543" s="1">
        <v>16</v>
      </c>
      <c r="G543" s="1">
        <v>5</v>
      </c>
      <c r="H543" s="1">
        <v>2</v>
      </c>
      <c r="I543" s="1" t="s">
        <v>34</v>
      </c>
      <c r="J543" s="1" t="s">
        <v>563</v>
      </c>
      <c r="K543" s="1">
        <v>6</v>
      </c>
    </row>
    <row r="544" spans="5:11" x14ac:dyDescent="0.2">
      <c r="E544" s="1" t="str">
        <f t="shared" si="8"/>
        <v>0616062</v>
      </c>
      <c r="F544" s="1">
        <v>16</v>
      </c>
      <c r="G544" s="1">
        <v>6</v>
      </c>
      <c r="H544" s="1">
        <v>2</v>
      </c>
      <c r="I544" s="1" t="s">
        <v>34</v>
      </c>
      <c r="J544" s="1" t="s">
        <v>564</v>
      </c>
      <c r="K544" s="1">
        <v>6</v>
      </c>
    </row>
    <row r="545" spans="5:11" x14ac:dyDescent="0.2">
      <c r="E545" s="1" t="str">
        <f t="shared" si="8"/>
        <v>0617000</v>
      </c>
      <c r="F545" s="1">
        <v>17</v>
      </c>
      <c r="G545" s="1">
        <v>0</v>
      </c>
      <c r="H545" s="1">
        <v>0</v>
      </c>
      <c r="I545" s="1" t="s">
        <v>30</v>
      </c>
      <c r="J545" s="1" t="s">
        <v>180</v>
      </c>
      <c r="K545" s="1">
        <v>6</v>
      </c>
    </row>
    <row r="546" spans="5:11" x14ac:dyDescent="0.2">
      <c r="E546" s="1" t="str">
        <f t="shared" si="8"/>
        <v>0617011</v>
      </c>
      <c r="F546" s="1">
        <v>17</v>
      </c>
      <c r="G546" s="1">
        <v>1</v>
      </c>
      <c r="H546" s="1">
        <v>1</v>
      </c>
      <c r="I546" s="1" t="s">
        <v>34</v>
      </c>
      <c r="J546" s="1" t="s">
        <v>565</v>
      </c>
      <c r="K546" s="1">
        <v>6</v>
      </c>
    </row>
    <row r="547" spans="5:11" x14ac:dyDescent="0.2">
      <c r="E547" s="1" t="str">
        <f t="shared" si="8"/>
        <v>0617022</v>
      </c>
      <c r="F547" s="1">
        <v>17</v>
      </c>
      <c r="G547" s="1">
        <v>2</v>
      </c>
      <c r="H547" s="1">
        <v>2</v>
      </c>
      <c r="I547" s="1" t="s">
        <v>34</v>
      </c>
      <c r="J547" s="1" t="s">
        <v>566</v>
      </c>
      <c r="K547" s="1">
        <v>6</v>
      </c>
    </row>
    <row r="548" spans="5:11" x14ac:dyDescent="0.2">
      <c r="E548" s="1" t="str">
        <f t="shared" si="8"/>
        <v>0617033</v>
      </c>
      <c r="F548" s="1">
        <v>17</v>
      </c>
      <c r="G548" s="1">
        <v>3</v>
      </c>
      <c r="H548" s="1">
        <v>3</v>
      </c>
      <c r="I548" s="1" t="s">
        <v>34</v>
      </c>
      <c r="J548" s="1" t="s">
        <v>567</v>
      </c>
      <c r="K548" s="1">
        <v>6</v>
      </c>
    </row>
    <row r="549" spans="5:11" x14ac:dyDescent="0.2">
      <c r="E549" s="1" t="str">
        <f t="shared" si="8"/>
        <v>0617042</v>
      </c>
      <c r="F549" s="1">
        <v>17</v>
      </c>
      <c r="G549" s="1">
        <v>4</v>
      </c>
      <c r="H549" s="1">
        <v>2</v>
      </c>
      <c r="I549" s="1" t="s">
        <v>34</v>
      </c>
      <c r="J549" s="1" t="s">
        <v>568</v>
      </c>
      <c r="K549" s="1">
        <v>6</v>
      </c>
    </row>
    <row r="550" spans="5:11" x14ac:dyDescent="0.2">
      <c r="E550" s="1" t="str">
        <f t="shared" si="8"/>
        <v>0617052</v>
      </c>
      <c r="F550" s="1">
        <v>17</v>
      </c>
      <c r="G550" s="1">
        <v>5</v>
      </c>
      <c r="H550" s="1">
        <v>2</v>
      </c>
      <c r="I550" s="1" t="s">
        <v>34</v>
      </c>
      <c r="J550" s="1" t="s">
        <v>569</v>
      </c>
      <c r="K550" s="1">
        <v>6</v>
      </c>
    </row>
    <row r="551" spans="5:11" x14ac:dyDescent="0.2">
      <c r="E551" s="1" t="str">
        <f t="shared" si="8"/>
        <v>0618000</v>
      </c>
      <c r="F551" s="1">
        <v>18</v>
      </c>
      <c r="G551" s="1">
        <v>0</v>
      </c>
      <c r="H551" s="1">
        <v>0</v>
      </c>
      <c r="I551" s="1" t="s">
        <v>30</v>
      </c>
      <c r="J551" s="1" t="s">
        <v>570</v>
      </c>
      <c r="K551" s="1">
        <v>6</v>
      </c>
    </row>
    <row r="552" spans="5:11" x14ac:dyDescent="0.2">
      <c r="E552" s="1" t="str">
        <f t="shared" si="8"/>
        <v>0618011</v>
      </c>
      <c r="F552" s="1">
        <v>18</v>
      </c>
      <c r="G552" s="1">
        <v>1</v>
      </c>
      <c r="H552" s="1">
        <v>1</v>
      </c>
      <c r="I552" s="1" t="s">
        <v>34</v>
      </c>
      <c r="J552" s="1" t="s">
        <v>571</v>
      </c>
      <c r="K552" s="1">
        <v>6</v>
      </c>
    </row>
    <row r="553" spans="5:11" x14ac:dyDescent="0.2">
      <c r="E553" s="1" t="str">
        <f t="shared" si="8"/>
        <v>0618022</v>
      </c>
      <c r="F553" s="1">
        <v>18</v>
      </c>
      <c r="G553" s="1">
        <v>2</v>
      </c>
      <c r="H553" s="1">
        <v>2</v>
      </c>
      <c r="I553" s="1" t="s">
        <v>34</v>
      </c>
      <c r="J553" s="1" t="s">
        <v>572</v>
      </c>
      <c r="K553" s="1">
        <v>6</v>
      </c>
    </row>
    <row r="554" spans="5:11" x14ac:dyDescent="0.2">
      <c r="E554" s="1" t="str">
        <f t="shared" si="8"/>
        <v>0618032</v>
      </c>
      <c r="F554" s="1">
        <v>18</v>
      </c>
      <c r="G554" s="1">
        <v>3</v>
      </c>
      <c r="H554" s="1">
        <v>2</v>
      </c>
      <c r="I554" s="1" t="s">
        <v>34</v>
      </c>
      <c r="J554" s="1" t="s">
        <v>573</v>
      </c>
      <c r="K554" s="1">
        <v>6</v>
      </c>
    </row>
    <row r="555" spans="5:11" x14ac:dyDescent="0.2">
      <c r="E555" s="1" t="str">
        <f t="shared" si="8"/>
        <v>0618042</v>
      </c>
      <c r="F555" s="1">
        <v>18</v>
      </c>
      <c r="G555" s="1">
        <v>4</v>
      </c>
      <c r="H555" s="1">
        <v>2</v>
      </c>
      <c r="I555" s="1" t="s">
        <v>34</v>
      </c>
      <c r="J555" s="1" t="s">
        <v>574</v>
      </c>
      <c r="K555" s="1">
        <v>6</v>
      </c>
    </row>
    <row r="556" spans="5:11" x14ac:dyDescent="0.2">
      <c r="E556" s="1" t="str">
        <f t="shared" si="8"/>
        <v>0618052</v>
      </c>
      <c r="F556" s="1">
        <v>18</v>
      </c>
      <c r="G556" s="1">
        <v>5</v>
      </c>
      <c r="H556" s="1">
        <v>2</v>
      </c>
      <c r="I556" s="1" t="s">
        <v>34</v>
      </c>
      <c r="J556" s="1" t="s">
        <v>575</v>
      </c>
      <c r="K556" s="1">
        <v>6</v>
      </c>
    </row>
    <row r="557" spans="5:11" x14ac:dyDescent="0.2">
      <c r="E557" s="1" t="str">
        <f t="shared" si="8"/>
        <v>0618063</v>
      </c>
      <c r="F557" s="1">
        <v>18</v>
      </c>
      <c r="G557" s="1">
        <v>6</v>
      </c>
      <c r="H557" s="1">
        <v>3</v>
      </c>
      <c r="I557" s="1" t="s">
        <v>34</v>
      </c>
      <c r="J557" s="1" t="s">
        <v>576</v>
      </c>
      <c r="K557" s="1">
        <v>6</v>
      </c>
    </row>
    <row r="558" spans="5:11" x14ac:dyDescent="0.2">
      <c r="E558" s="1" t="str">
        <f t="shared" si="8"/>
        <v>0618072</v>
      </c>
      <c r="F558" s="1">
        <v>18</v>
      </c>
      <c r="G558" s="1">
        <v>7</v>
      </c>
      <c r="H558" s="1">
        <v>2</v>
      </c>
      <c r="I558" s="1" t="s">
        <v>34</v>
      </c>
      <c r="J558" s="1" t="s">
        <v>577</v>
      </c>
      <c r="K558" s="1">
        <v>6</v>
      </c>
    </row>
    <row r="559" spans="5:11" x14ac:dyDescent="0.2">
      <c r="E559" s="1" t="str">
        <f t="shared" si="8"/>
        <v>0618082</v>
      </c>
      <c r="F559" s="1">
        <v>18</v>
      </c>
      <c r="G559" s="1">
        <v>8</v>
      </c>
      <c r="H559" s="1">
        <v>2</v>
      </c>
      <c r="I559" s="1" t="s">
        <v>34</v>
      </c>
      <c r="J559" s="1" t="s">
        <v>578</v>
      </c>
      <c r="K559" s="1">
        <v>6</v>
      </c>
    </row>
    <row r="560" spans="5:11" x14ac:dyDescent="0.2">
      <c r="E560" s="1" t="str">
        <f t="shared" si="8"/>
        <v>0618092</v>
      </c>
      <c r="F560" s="1">
        <v>18</v>
      </c>
      <c r="G560" s="1">
        <v>9</v>
      </c>
      <c r="H560" s="1">
        <v>2</v>
      </c>
      <c r="I560" s="1" t="s">
        <v>34</v>
      </c>
      <c r="J560" s="1" t="s">
        <v>579</v>
      </c>
      <c r="K560" s="1">
        <v>6</v>
      </c>
    </row>
    <row r="561" spans="5:11" x14ac:dyDescent="0.2">
      <c r="E561" s="1" t="str">
        <f t="shared" si="8"/>
        <v>0618102</v>
      </c>
      <c r="F561" s="1">
        <v>18</v>
      </c>
      <c r="G561" s="1">
        <v>10</v>
      </c>
      <c r="H561" s="1">
        <v>2</v>
      </c>
      <c r="I561" s="1" t="s">
        <v>34</v>
      </c>
      <c r="J561" s="1" t="s">
        <v>580</v>
      </c>
      <c r="K561" s="1">
        <v>6</v>
      </c>
    </row>
    <row r="562" spans="5:11" x14ac:dyDescent="0.2">
      <c r="E562" s="1" t="str">
        <f t="shared" si="8"/>
        <v>0618112</v>
      </c>
      <c r="F562" s="1">
        <v>18</v>
      </c>
      <c r="G562" s="1">
        <v>11</v>
      </c>
      <c r="H562" s="1">
        <v>2</v>
      </c>
      <c r="I562" s="1" t="s">
        <v>34</v>
      </c>
      <c r="J562" s="1" t="s">
        <v>571</v>
      </c>
      <c r="K562" s="1">
        <v>6</v>
      </c>
    </row>
    <row r="563" spans="5:11" x14ac:dyDescent="0.2">
      <c r="E563" s="1" t="str">
        <f t="shared" si="8"/>
        <v>0618123</v>
      </c>
      <c r="F563" s="1">
        <v>18</v>
      </c>
      <c r="G563" s="1">
        <v>12</v>
      </c>
      <c r="H563" s="1">
        <v>3</v>
      </c>
      <c r="I563" s="1" t="s">
        <v>34</v>
      </c>
      <c r="J563" s="1" t="s">
        <v>581</v>
      </c>
      <c r="K563" s="1">
        <v>6</v>
      </c>
    </row>
    <row r="564" spans="5:11" x14ac:dyDescent="0.2">
      <c r="E564" s="1" t="str">
        <f t="shared" si="8"/>
        <v>0618132</v>
      </c>
      <c r="F564" s="1">
        <v>18</v>
      </c>
      <c r="G564" s="1">
        <v>13</v>
      </c>
      <c r="H564" s="1">
        <v>2</v>
      </c>
      <c r="I564" s="1" t="s">
        <v>34</v>
      </c>
      <c r="J564" s="1" t="s">
        <v>582</v>
      </c>
      <c r="K564" s="1">
        <v>6</v>
      </c>
    </row>
    <row r="565" spans="5:11" x14ac:dyDescent="0.2">
      <c r="E565" s="1" t="str">
        <f t="shared" si="8"/>
        <v>0619000</v>
      </c>
      <c r="F565" s="1">
        <v>19</v>
      </c>
      <c r="G565" s="1">
        <v>0</v>
      </c>
      <c r="H565" s="1">
        <v>0</v>
      </c>
      <c r="I565" s="1" t="s">
        <v>30</v>
      </c>
      <c r="J565" s="1" t="s">
        <v>583</v>
      </c>
      <c r="K565" s="1">
        <v>6</v>
      </c>
    </row>
    <row r="566" spans="5:11" x14ac:dyDescent="0.2">
      <c r="E566" s="1" t="str">
        <f t="shared" si="8"/>
        <v>0619011</v>
      </c>
      <c r="F566" s="1">
        <v>19</v>
      </c>
      <c r="G566" s="1">
        <v>1</v>
      </c>
      <c r="H566" s="1">
        <v>1</v>
      </c>
      <c r="I566" s="1" t="s">
        <v>34</v>
      </c>
      <c r="J566" s="1" t="s">
        <v>584</v>
      </c>
      <c r="K566" s="1">
        <v>6</v>
      </c>
    </row>
    <row r="567" spans="5:11" x14ac:dyDescent="0.2">
      <c r="E567" s="1" t="str">
        <f t="shared" si="8"/>
        <v>0619022</v>
      </c>
      <c r="F567" s="1">
        <v>19</v>
      </c>
      <c r="G567" s="1">
        <v>2</v>
      </c>
      <c r="H567" s="1">
        <v>2</v>
      </c>
      <c r="I567" s="1" t="s">
        <v>34</v>
      </c>
      <c r="J567" s="1" t="s">
        <v>585</v>
      </c>
      <c r="K567" s="1">
        <v>6</v>
      </c>
    </row>
    <row r="568" spans="5:11" x14ac:dyDescent="0.2">
      <c r="E568" s="1" t="str">
        <f t="shared" si="8"/>
        <v>0619032</v>
      </c>
      <c r="F568" s="1">
        <v>19</v>
      </c>
      <c r="G568" s="1">
        <v>3</v>
      </c>
      <c r="H568" s="1">
        <v>2</v>
      </c>
      <c r="I568" s="1" t="s">
        <v>34</v>
      </c>
      <c r="J568" s="1" t="s">
        <v>586</v>
      </c>
      <c r="K568" s="1">
        <v>6</v>
      </c>
    </row>
    <row r="569" spans="5:11" x14ac:dyDescent="0.2">
      <c r="E569" s="1" t="str">
        <f t="shared" si="8"/>
        <v>0619042</v>
      </c>
      <c r="F569" s="1">
        <v>19</v>
      </c>
      <c r="G569" s="1">
        <v>4</v>
      </c>
      <c r="H569" s="1">
        <v>2</v>
      </c>
      <c r="I569" s="1" t="s">
        <v>34</v>
      </c>
      <c r="J569" s="1" t="s">
        <v>587</v>
      </c>
      <c r="K569" s="1">
        <v>6</v>
      </c>
    </row>
    <row r="570" spans="5:11" x14ac:dyDescent="0.2">
      <c r="E570" s="1" t="str">
        <f t="shared" si="8"/>
        <v>0619052</v>
      </c>
      <c r="F570" s="1">
        <v>19</v>
      </c>
      <c r="G570" s="1">
        <v>5</v>
      </c>
      <c r="H570" s="1">
        <v>2</v>
      </c>
      <c r="I570" s="1" t="s">
        <v>34</v>
      </c>
      <c r="J570" s="1" t="s">
        <v>588</v>
      </c>
      <c r="K570" s="1">
        <v>6</v>
      </c>
    </row>
    <row r="571" spans="5:11" x14ac:dyDescent="0.2">
      <c r="E571" s="1" t="str">
        <f t="shared" si="8"/>
        <v>0619062</v>
      </c>
      <c r="F571" s="1">
        <v>19</v>
      </c>
      <c r="G571" s="1">
        <v>6</v>
      </c>
      <c r="H571" s="1">
        <v>2</v>
      </c>
      <c r="I571" s="1" t="s">
        <v>34</v>
      </c>
      <c r="J571" s="1" t="s">
        <v>584</v>
      </c>
      <c r="K571" s="1">
        <v>6</v>
      </c>
    </row>
    <row r="572" spans="5:11" x14ac:dyDescent="0.2">
      <c r="E572" s="1" t="str">
        <f t="shared" si="8"/>
        <v>0619072</v>
      </c>
      <c r="F572" s="1">
        <v>19</v>
      </c>
      <c r="G572" s="1">
        <v>7</v>
      </c>
      <c r="H572" s="1">
        <v>2</v>
      </c>
      <c r="I572" s="1" t="s">
        <v>34</v>
      </c>
      <c r="J572" s="1" t="s">
        <v>589</v>
      </c>
      <c r="K572" s="1">
        <v>6</v>
      </c>
    </row>
    <row r="573" spans="5:11" x14ac:dyDescent="0.2">
      <c r="E573" s="1" t="str">
        <f t="shared" si="8"/>
        <v>0619082</v>
      </c>
      <c r="F573" s="1">
        <v>19</v>
      </c>
      <c r="G573" s="1">
        <v>8</v>
      </c>
      <c r="H573" s="1">
        <v>2</v>
      </c>
      <c r="I573" s="1" t="s">
        <v>34</v>
      </c>
      <c r="J573" s="1" t="s">
        <v>590</v>
      </c>
      <c r="K573" s="1">
        <v>6</v>
      </c>
    </row>
    <row r="574" spans="5:11" x14ac:dyDescent="0.2">
      <c r="E574" s="1" t="str">
        <f t="shared" si="8"/>
        <v>0620000</v>
      </c>
      <c r="F574" s="1">
        <v>20</v>
      </c>
      <c r="G574" s="1">
        <v>0</v>
      </c>
      <c r="H574" s="1">
        <v>0</v>
      </c>
      <c r="I574" s="1" t="s">
        <v>30</v>
      </c>
      <c r="J574" s="1" t="s">
        <v>591</v>
      </c>
      <c r="K574" s="1">
        <v>6</v>
      </c>
    </row>
    <row r="575" spans="5:11" x14ac:dyDescent="0.2">
      <c r="E575" s="1" t="str">
        <f t="shared" si="8"/>
        <v>0620012</v>
      </c>
      <c r="F575" s="1">
        <v>20</v>
      </c>
      <c r="G575" s="1">
        <v>1</v>
      </c>
      <c r="H575" s="1">
        <v>2</v>
      </c>
      <c r="I575" s="1" t="s">
        <v>34</v>
      </c>
      <c r="J575" s="1" t="s">
        <v>516</v>
      </c>
      <c r="K575" s="1">
        <v>6</v>
      </c>
    </row>
    <row r="576" spans="5:11" x14ac:dyDescent="0.2">
      <c r="E576" s="1" t="str">
        <f t="shared" si="8"/>
        <v>0620022</v>
      </c>
      <c r="F576" s="1">
        <v>20</v>
      </c>
      <c r="G576" s="1">
        <v>2</v>
      </c>
      <c r="H576" s="1">
        <v>2</v>
      </c>
      <c r="I576" s="1" t="s">
        <v>34</v>
      </c>
      <c r="J576" s="1" t="s">
        <v>592</v>
      </c>
      <c r="K576" s="1">
        <v>6</v>
      </c>
    </row>
    <row r="577" spans="5:11" x14ac:dyDescent="0.2">
      <c r="E577" s="1" t="str">
        <f t="shared" ref="E577:E640" si="9">+TEXT(K577,"00")&amp;TEXT(F577,"00")&amp;TEXT(G577,"00")&amp;TEXT(H577,"0")</f>
        <v>0620032</v>
      </c>
      <c r="F577" s="1">
        <v>20</v>
      </c>
      <c r="G577" s="1">
        <v>3</v>
      </c>
      <c r="H577" s="1">
        <v>2</v>
      </c>
      <c r="I577" s="1" t="s">
        <v>34</v>
      </c>
      <c r="J577" s="1" t="s">
        <v>593</v>
      </c>
      <c r="K577" s="1">
        <v>6</v>
      </c>
    </row>
    <row r="578" spans="5:11" x14ac:dyDescent="0.2">
      <c r="E578" s="1" t="str">
        <f t="shared" si="9"/>
        <v>0620043</v>
      </c>
      <c r="F578" s="1">
        <v>20</v>
      </c>
      <c r="G578" s="1">
        <v>4</v>
      </c>
      <c r="H578" s="1">
        <v>3</v>
      </c>
      <c r="I578" s="1" t="s">
        <v>34</v>
      </c>
      <c r="J578" s="1" t="s">
        <v>594</v>
      </c>
      <c r="K578" s="1">
        <v>6</v>
      </c>
    </row>
    <row r="579" spans="5:11" x14ac:dyDescent="0.2">
      <c r="E579" s="1" t="str">
        <f t="shared" si="9"/>
        <v>0620052</v>
      </c>
      <c r="F579" s="1">
        <v>20</v>
      </c>
      <c r="G579" s="1">
        <v>5</v>
      </c>
      <c r="H579" s="1">
        <v>2</v>
      </c>
      <c r="I579" s="1" t="s">
        <v>34</v>
      </c>
      <c r="J579" s="1" t="s">
        <v>595</v>
      </c>
      <c r="K579" s="1">
        <v>6</v>
      </c>
    </row>
    <row r="580" spans="5:11" x14ac:dyDescent="0.2">
      <c r="E580" s="1" t="str">
        <f t="shared" si="9"/>
        <v>0620062</v>
      </c>
      <c r="F580" s="1">
        <v>20</v>
      </c>
      <c r="G580" s="1">
        <v>6</v>
      </c>
      <c r="H580" s="1">
        <v>2</v>
      </c>
      <c r="I580" s="1" t="s">
        <v>34</v>
      </c>
      <c r="J580" s="1" t="s">
        <v>596</v>
      </c>
      <c r="K580" s="1">
        <v>6</v>
      </c>
    </row>
    <row r="581" spans="5:11" x14ac:dyDescent="0.2">
      <c r="E581" s="1" t="str">
        <f t="shared" si="9"/>
        <v>0620072</v>
      </c>
      <c r="F581" s="1">
        <v>20</v>
      </c>
      <c r="G581" s="1">
        <v>7</v>
      </c>
      <c r="H581" s="1">
        <v>2</v>
      </c>
      <c r="I581" s="1" t="s">
        <v>34</v>
      </c>
      <c r="J581" s="1" t="s">
        <v>597</v>
      </c>
      <c r="K581" s="1">
        <v>6</v>
      </c>
    </row>
    <row r="582" spans="5:11" x14ac:dyDescent="0.2">
      <c r="E582" s="1" t="str">
        <f t="shared" si="9"/>
        <v>0620082</v>
      </c>
      <c r="F582" s="1">
        <v>20</v>
      </c>
      <c r="G582" s="1">
        <v>8</v>
      </c>
      <c r="H582" s="1">
        <v>2</v>
      </c>
      <c r="I582" s="1" t="s">
        <v>34</v>
      </c>
      <c r="J582" s="1" t="s">
        <v>598</v>
      </c>
      <c r="K582" s="1">
        <v>6</v>
      </c>
    </row>
    <row r="583" spans="5:11" x14ac:dyDescent="0.2">
      <c r="E583" s="1" t="str">
        <f t="shared" si="9"/>
        <v>0620092</v>
      </c>
      <c r="F583" s="1">
        <v>20</v>
      </c>
      <c r="G583" s="1">
        <v>9</v>
      </c>
      <c r="H583" s="1">
        <v>2</v>
      </c>
      <c r="I583" s="1" t="s">
        <v>34</v>
      </c>
      <c r="J583" s="1" t="s">
        <v>599</v>
      </c>
      <c r="K583" s="1">
        <v>6</v>
      </c>
    </row>
    <row r="584" spans="5:11" x14ac:dyDescent="0.2">
      <c r="E584" s="1" t="str">
        <f t="shared" si="9"/>
        <v>0620102</v>
      </c>
      <c r="F584" s="1">
        <v>20</v>
      </c>
      <c r="G584" s="1">
        <v>10</v>
      </c>
      <c r="H584" s="1">
        <v>2</v>
      </c>
      <c r="I584" s="1" t="s">
        <v>34</v>
      </c>
      <c r="J584" s="1" t="s">
        <v>600</v>
      </c>
      <c r="K584" s="1">
        <v>6</v>
      </c>
    </row>
    <row r="585" spans="5:11" x14ac:dyDescent="0.2">
      <c r="E585" s="1" t="str">
        <f t="shared" si="9"/>
        <v>0620112</v>
      </c>
      <c r="F585" s="1">
        <v>20</v>
      </c>
      <c r="G585" s="1">
        <v>11</v>
      </c>
      <c r="H585" s="1">
        <v>2</v>
      </c>
      <c r="I585" s="1" t="s">
        <v>34</v>
      </c>
      <c r="J585" s="1" t="s">
        <v>601</v>
      </c>
      <c r="K585" s="1">
        <v>6</v>
      </c>
    </row>
    <row r="586" spans="5:11" x14ac:dyDescent="0.2">
      <c r="E586" s="1" t="str">
        <f t="shared" si="9"/>
        <v>0620122</v>
      </c>
      <c r="F586" s="1">
        <v>20</v>
      </c>
      <c r="G586" s="1">
        <v>12</v>
      </c>
      <c r="H586" s="1">
        <v>2</v>
      </c>
      <c r="I586" s="1" t="s">
        <v>34</v>
      </c>
      <c r="J586" s="1" t="s">
        <v>602</v>
      </c>
      <c r="K586" s="1">
        <v>6</v>
      </c>
    </row>
    <row r="587" spans="5:11" x14ac:dyDescent="0.2">
      <c r="E587" s="1" t="str">
        <f t="shared" si="9"/>
        <v>0620133</v>
      </c>
      <c r="F587" s="1">
        <v>20</v>
      </c>
      <c r="G587" s="1">
        <v>13</v>
      </c>
      <c r="H587" s="1">
        <v>3</v>
      </c>
      <c r="I587" s="1" t="s">
        <v>34</v>
      </c>
      <c r="J587" s="1" t="s">
        <v>603</v>
      </c>
      <c r="K587" s="1">
        <v>6</v>
      </c>
    </row>
    <row r="588" spans="5:11" x14ac:dyDescent="0.2">
      <c r="E588" s="1" t="str">
        <f t="shared" si="9"/>
        <v>0620142</v>
      </c>
      <c r="F588" s="1">
        <v>20</v>
      </c>
      <c r="G588" s="1">
        <v>14</v>
      </c>
      <c r="H588" s="1">
        <v>2</v>
      </c>
      <c r="I588" s="1" t="s">
        <v>34</v>
      </c>
      <c r="J588" s="1" t="s">
        <v>604</v>
      </c>
      <c r="K588" s="1">
        <v>6</v>
      </c>
    </row>
    <row r="589" spans="5:11" x14ac:dyDescent="0.2">
      <c r="E589" s="1" t="str">
        <f t="shared" si="9"/>
        <v>0620153</v>
      </c>
      <c r="F589" s="1">
        <v>20</v>
      </c>
      <c r="G589" s="1">
        <v>15</v>
      </c>
      <c r="H589" s="1">
        <v>3</v>
      </c>
      <c r="I589" s="1" t="s">
        <v>34</v>
      </c>
      <c r="J589" s="1" t="s">
        <v>605</v>
      </c>
      <c r="K589" s="1">
        <v>6</v>
      </c>
    </row>
    <row r="590" spans="5:11" x14ac:dyDescent="0.2">
      <c r="E590" s="1" t="str">
        <f t="shared" si="9"/>
        <v>0661000</v>
      </c>
      <c r="F590" s="1">
        <v>61</v>
      </c>
      <c r="G590" s="1">
        <v>0</v>
      </c>
      <c r="H590" s="1">
        <v>0</v>
      </c>
      <c r="I590" s="1" t="s">
        <v>239</v>
      </c>
      <c r="J590" s="1" t="s">
        <v>396</v>
      </c>
      <c r="K590" s="1">
        <v>6</v>
      </c>
    </row>
    <row r="591" spans="5:11" x14ac:dyDescent="0.2">
      <c r="E591" s="1" t="str">
        <f t="shared" si="9"/>
        <v>0662000</v>
      </c>
      <c r="F591" s="1">
        <v>62</v>
      </c>
      <c r="G591" s="1">
        <v>0</v>
      </c>
      <c r="H591" s="1">
        <v>0</v>
      </c>
      <c r="I591" s="1" t="s">
        <v>239</v>
      </c>
      <c r="J591" s="1" t="s">
        <v>428</v>
      </c>
      <c r="K591" s="1">
        <v>6</v>
      </c>
    </row>
    <row r="592" spans="5:11" x14ac:dyDescent="0.2">
      <c r="E592" s="1" t="str">
        <f t="shared" si="9"/>
        <v>0663000</v>
      </c>
      <c r="F592" s="1">
        <v>63</v>
      </c>
      <c r="G592" s="1">
        <v>0</v>
      </c>
      <c r="H592" s="1">
        <v>0</v>
      </c>
      <c r="I592" s="1" t="s">
        <v>239</v>
      </c>
      <c r="J592" s="1" t="s">
        <v>606</v>
      </c>
      <c r="K592" s="1">
        <v>6</v>
      </c>
    </row>
    <row r="593" spans="5:11" x14ac:dyDescent="0.2">
      <c r="E593" s="1" t="str">
        <f t="shared" si="9"/>
        <v>0664000</v>
      </c>
      <c r="F593" s="1">
        <v>64</v>
      </c>
      <c r="G593" s="1">
        <v>0</v>
      </c>
      <c r="H593" s="1">
        <v>0</v>
      </c>
      <c r="I593" s="1" t="s">
        <v>239</v>
      </c>
      <c r="J593" s="1" t="s">
        <v>604</v>
      </c>
      <c r="K593" s="1">
        <v>6</v>
      </c>
    </row>
    <row r="594" spans="5:11" x14ac:dyDescent="0.2">
      <c r="E594" s="1" t="str">
        <f t="shared" si="9"/>
        <v>0800000</v>
      </c>
      <c r="F594" s="1">
        <v>0</v>
      </c>
      <c r="G594" s="1">
        <v>0</v>
      </c>
      <c r="H594" s="1">
        <v>0</v>
      </c>
      <c r="I594" s="1" t="s">
        <v>27</v>
      </c>
      <c r="J594" s="1" t="s">
        <v>36</v>
      </c>
      <c r="K594" s="1">
        <v>8</v>
      </c>
    </row>
    <row r="595" spans="5:11" x14ac:dyDescent="0.2">
      <c r="E595" s="1" t="str">
        <f t="shared" si="9"/>
        <v>0801000</v>
      </c>
      <c r="F595" s="1">
        <v>1</v>
      </c>
      <c r="G595" s="1">
        <v>0</v>
      </c>
      <c r="H595" s="1">
        <v>0</v>
      </c>
      <c r="I595" s="1" t="s">
        <v>30</v>
      </c>
      <c r="J595" s="1" t="s">
        <v>607</v>
      </c>
      <c r="K595" s="1">
        <v>8</v>
      </c>
    </row>
    <row r="596" spans="5:11" x14ac:dyDescent="0.2">
      <c r="E596" s="1" t="str">
        <f t="shared" si="9"/>
        <v>0801011</v>
      </c>
      <c r="F596" s="1">
        <v>1</v>
      </c>
      <c r="G596" s="1">
        <v>1</v>
      </c>
      <c r="H596" s="1">
        <v>1</v>
      </c>
      <c r="I596" s="1" t="s">
        <v>34</v>
      </c>
      <c r="J596" s="1" t="s">
        <v>608</v>
      </c>
      <c r="K596" s="1">
        <v>8</v>
      </c>
    </row>
    <row r="597" spans="5:11" x14ac:dyDescent="0.2">
      <c r="E597" s="1" t="str">
        <f t="shared" si="9"/>
        <v>0801022</v>
      </c>
      <c r="F597" s="1">
        <v>1</v>
      </c>
      <c r="G597" s="1">
        <v>2</v>
      </c>
      <c r="H597" s="1">
        <v>2</v>
      </c>
      <c r="I597" s="1" t="s">
        <v>34</v>
      </c>
      <c r="J597" s="1" t="s">
        <v>609</v>
      </c>
      <c r="K597" s="1">
        <v>8</v>
      </c>
    </row>
    <row r="598" spans="5:11" x14ac:dyDescent="0.2">
      <c r="E598" s="1" t="str">
        <f t="shared" si="9"/>
        <v>0801032</v>
      </c>
      <c r="F598" s="1">
        <v>1</v>
      </c>
      <c r="G598" s="1">
        <v>3</v>
      </c>
      <c r="H598" s="1">
        <v>2</v>
      </c>
      <c r="I598" s="1" t="s">
        <v>34</v>
      </c>
      <c r="J598" s="1" t="s">
        <v>610</v>
      </c>
      <c r="K598" s="1">
        <v>8</v>
      </c>
    </row>
    <row r="599" spans="5:11" x14ac:dyDescent="0.2">
      <c r="E599" s="1" t="str">
        <f t="shared" si="9"/>
        <v>0801042</v>
      </c>
      <c r="F599" s="1">
        <v>1</v>
      </c>
      <c r="G599" s="1">
        <v>4</v>
      </c>
      <c r="H599" s="1">
        <v>2</v>
      </c>
      <c r="I599" s="1" t="s">
        <v>34</v>
      </c>
      <c r="J599" s="1" t="s">
        <v>611</v>
      </c>
      <c r="K599" s="1">
        <v>8</v>
      </c>
    </row>
    <row r="600" spans="5:11" x14ac:dyDescent="0.2">
      <c r="E600" s="1" t="str">
        <f t="shared" si="9"/>
        <v>0801052</v>
      </c>
      <c r="F600" s="1">
        <v>1</v>
      </c>
      <c r="G600" s="1">
        <v>5</v>
      </c>
      <c r="H600" s="1">
        <v>2</v>
      </c>
      <c r="I600" s="1" t="s">
        <v>34</v>
      </c>
      <c r="J600" s="1" t="s">
        <v>612</v>
      </c>
      <c r="K600" s="1">
        <v>8</v>
      </c>
    </row>
    <row r="601" spans="5:11" x14ac:dyDescent="0.2">
      <c r="E601" s="1" t="str">
        <f t="shared" si="9"/>
        <v>0801062</v>
      </c>
      <c r="F601" s="1">
        <v>1</v>
      </c>
      <c r="G601" s="1">
        <v>6</v>
      </c>
      <c r="H601" s="1">
        <v>2</v>
      </c>
      <c r="I601" s="1" t="s">
        <v>34</v>
      </c>
      <c r="J601" s="1" t="s">
        <v>613</v>
      </c>
      <c r="K601" s="1">
        <v>8</v>
      </c>
    </row>
    <row r="602" spans="5:11" x14ac:dyDescent="0.2">
      <c r="E602" s="1" t="str">
        <f t="shared" si="9"/>
        <v>0801073</v>
      </c>
      <c r="F602" s="1">
        <v>1</v>
      </c>
      <c r="G602" s="1">
        <v>7</v>
      </c>
      <c r="H602" s="1">
        <v>3</v>
      </c>
      <c r="I602" s="1" t="s">
        <v>34</v>
      </c>
      <c r="J602" s="1" t="s">
        <v>614</v>
      </c>
      <c r="K602" s="1">
        <v>8</v>
      </c>
    </row>
    <row r="603" spans="5:11" x14ac:dyDescent="0.2">
      <c r="E603" s="1" t="str">
        <f t="shared" si="9"/>
        <v>0802000</v>
      </c>
      <c r="F603" s="1">
        <v>2</v>
      </c>
      <c r="G603" s="1">
        <v>0</v>
      </c>
      <c r="H603" s="1">
        <v>0</v>
      </c>
      <c r="I603" s="1" t="s">
        <v>30</v>
      </c>
      <c r="J603" s="1" t="s">
        <v>615</v>
      </c>
      <c r="K603" s="1">
        <v>8</v>
      </c>
    </row>
    <row r="604" spans="5:11" x14ac:dyDescent="0.2">
      <c r="E604" s="1" t="str">
        <f t="shared" si="9"/>
        <v>0802011</v>
      </c>
      <c r="F604" s="1">
        <v>2</v>
      </c>
      <c r="G604" s="1">
        <v>1</v>
      </c>
      <c r="H604" s="1">
        <v>1</v>
      </c>
      <c r="I604" s="1" t="s">
        <v>34</v>
      </c>
      <c r="J604" s="1" t="s">
        <v>616</v>
      </c>
      <c r="K604" s="1">
        <v>8</v>
      </c>
    </row>
    <row r="605" spans="5:11" x14ac:dyDescent="0.2">
      <c r="E605" s="1" t="str">
        <f t="shared" si="9"/>
        <v>0802022</v>
      </c>
      <c r="F605" s="1">
        <v>2</v>
      </c>
      <c r="G605" s="1">
        <v>2</v>
      </c>
      <c r="H605" s="1">
        <v>2</v>
      </c>
      <c r="I605" s="1" t="s">
        <v>34</v>
      </c>
      <c r="J605" s="1" t="s">
        <v>617</v>
      </c>
      <c r="K605" s="1">
        <v>8</v>
      </c>
    </row>
    <row r="606" spans="5:11" x14ac:dyDescent="0.2">
      <c r="E606" s="1" t="str">
        <f t="shared" si="9"/>
        <v>0802032</v>
      </c>
      <c r="F606" s="1">
        <v>2</v>
      </c>
      <c r="G606" s="1">
        <v>3</v>
      </c>
      <c r="H606" s="1">
        <v>2</v>
      </c>
      <c r="I606" s="1" t="s">
        <v>34</v>
      </c>
      <c r="J606" s="1" t="s">
        <v>618</v>
      </c>
      <c r="K606" s="1">
        <v>8</v>
      </c>
    </row>
    <row r="607" spans="5:11" x14ac:dyDescent="0.2">
      <c r="E607" s="1" t="str">
        <f t="shared" si="9"/>
        <v>0802042</v>
      </c>
      <c r="F607" s="1">
        <v>2</v>
      </c>
      <c r="G607" s="1">
        <v>4</v>
      </c>
      <c r="H607" s="1">
        <v>2</v>
      </c>
      <c r="I607" s="1" t="s">
        <v>34</v>
      </c>
      <c r="J607" s="1" t="s">
        <v>619</v>
      </c>
      <c r="K607" s="1">
        <v>8</v>
      </c>
    </row>
    <row r="608" spans="5:11" x14ac:dyDescent="0.2">
      <c r="E608" s="1" t="str">
        <f t="shared" si="9"/>
        <v>0802052</v>
      </c>
      <c r="F608" s="1">
        <v>2</v>
      </c>
      <c r="G608" s="1">
        <v>5</v>
      </c>
      <c r="H608" s="1">
        <v>2</v>
      </c>
      <c r="I608" s="1" t="s">
        <v>34</v>
      </c>
      <c r="J608" s="1" t="s">
        <v>616</v>
      </c>
      <c r="K608" s="1">
        <v>8</v>
      </c>
    </row>
    <row r="609" spans="5:11" x14ac:dyDescent="0.2">
      <c r="E609" s="1" t="str">
        <f t="shared" si="9"/>
        <v>0802063</v>
      </c>
      <c r="F609" s="1">
        <v>2</v>
      </c>
      <c r="G609" s="1">
        <v>6</v>
      </c>
      <c r="H609" s="1">
        <v>3</v>
      </c>
      <c r="I609" s="1" t="s">
        <v>34</v>
      </c>
      <c r="J609" s="1" t="s">
        <v>620</v>
      </c>
      <c r="K609" s="1">
        <v>8</v>
      </c>
    </row>
    <row r="610" spans="5:11" x14ac:dyDescent="0.2">
      <c r="E610" s="1" t="str">
        <f t="shared" si="9"/>
        <v>0802072</v>
      </c>
      <c r="F610" s="1">
        <v>2</v>
      </c>
      <c r="G610" s="1">
        <v>7</v>
      </c>
      <c r="H610" s="1">
        <v>2</v>
      </c>
      <c r="I610" s="1" t="s">
        <v>34</v>
      </c>
      <c r="J610" s="1" t="s">
        <v>621</v>
      </c>
      <c r="K610" s="1">
        <v>8</v>
      </c>
    </row>
    <row r="611" spans="5:11" x14ac:dyDescent="0.2">
      <c r="E611" s="1" t="str">
        <f t="shared" si="9"/>
        <v>0803000</v>
      </c>
      <c r="F611" s="1">
        <v>3</v>
      </c>
      <c r="G611" s="1">
        <v>0</v>
      </c>
      <c r="H611" s="1">
        <v>0</v>
      </c>
      <c r="I611" s="1" t="s">
        <v>30</v>
      </c>
      <c r="J611" s="1" t="s">
        <v>622</v>
      </c>
      <c r="K611" s="1">
        <v>8</v>
      </c>
    </row>
    <row r="612" spans="5:11" x14ac:dyDescent="0.2">
      <c r="E612" s="1" t="str">
        <f t="shared" si="9"/>
        <v>0803012</v>
      </c>
      <c r="F612" s="1">
        <v>3</v>
      </c>
      <c r="G612" s="1">
        <v>1</v>
      </c>
      <c r="H612" s="1">
        <v>2</v>
      </c>
      <c r="I612" s="1" t="s">
        <v>34</v>
      </c>
      <c r="J612" s="1" t="s">
        <v>623</v>
      </c>
      <c r="K612" s="1">
        <v>8</v>
      </c>
    </row>
    <row r="613" spans="5:11" x14ac:dyDescent="0.2">
      <c r="E613" s="1" t="str">
        <f t="shared" si="9"/>
        <v>0803023</v>
      </c>
      <c r="F613" s="1">
        <v>3</v>
      </c>
      <c r="G613" s="1">
        <v>2</v>
      </c>
      <c r="H613" s="1">
        <v>3</v>
      </c>
      <c r="I613" s="1" t="s">
        <v>34</v>
      </c>
      <c r="J613" s="1" t="s">
        <v>624</v>
      </c>
      <c r="K613" s="1">
        <v>8</v>
      </c>
    </row>
    <row r="614" spans="5:11" x14ac:dyDescent="0.2">
      <c r="E614" s="1" t="str">
        <f t="shared" si="9"/>
        <v>0803032</v>
      </c>
      <c r="F614" s="1">
        <v>3</v>
      </c>
      <c r="G614" s="1">
        <v>3</v>
      </c>
      <c r="H614" s="1">
        <v>2</v>
      </c>
      <c r="I614" s="1" t="s">
        <v>34</v>
      </c>
      <c r="J614" s="1" t="s">
        <v>625</v>
      </c>
      <c r="K614" s="1">
        <v>8</v>
      </c>
    </row>
    <row r="615" spans="5:11" x14ac:dyDescent="0.2">
      <c r="E615" s="1" t="str">
        <f t="shared" si="9"/>
        <v>0803042</v>
      </c>
      <c r="F615" s="1">
        <v>3</v>
      </c>
      <c r="G615" s="1">
        <v>4</v>
      </c>
      <c r="H615" s="1">
        <v>2</v>
      </c>
      <c r="I615" s="1" t="s">
        <v>34</v>
      </c>
      <c r="J615" s="1" t="s">
        <v>626</v>
      </c>
      <c r="K615" s="1">
        <v>8</v>
      </c>
    </row>
    <row r="616" spans="5:11" x14ac:dyDescent="0.2">
      <c r="E616" s="1" t="str">
        <f t="shared" si="9"/>
        <v>0803053</v>
      </c>
      <c r="F616" s="1">
        <v>3</v>
      </c>
      <c r="G616" s="1">
        <v>5</v>
      </c>
      <c r="H616" s="1">
        <v>3</v>
      </c>
      <c r="I616" s="1" t="s">
        <v>34</v>
      </c>
      <c r="J616" s="1" t="s">
        <v>627</v>
      </c>
      <c r="K616" s="1">
        <v>8</v>
      </c>
    </row>
    <row r="617" spans="5:11" x14ac:dyDescent="0.2">
      <c r="E617" s="1" t="str">
        <f t="shared" si="9"/>
        <v>0803063</v>
      </c>
      <c r="F617" s="1">
        <v>3</v>
      </c>
      <c r="G617" s="1">
        <v>6</v>
      </c>
      <c r="H617" s="1">
        <v>3</v>
      </c>
      <c r="I617" s="1" t="s">
        <v>34</v>
      </c>
      <c r="J617" s="1" t="s">
        <v>628</v>
      </c>
      <c r="K617" s="1">
        <v>8</v>
      </c>
    </row>
    <row r="618" spans="5:11" x14ac:dyDescent="0.2">
      <c r="E618" s="1" t="str">
        <f t="shared" si="9"/>
        <v>0804000</v>
      </c>
      <c r="F618" s="1">
        <v>4</v>
      </c>
      <c r="G618" s="1">
        <v>0</v>
      </c>
      <c r="H618" s="1">
        <v>0</v>
      </c>
      <c r="I618" s="1" t="s">
        <v>30</v>
      </c>
      <c r="J618" s="1" t="s">
        <v>629</v>
      </c>
      <c r="K618" s="1">
        <v>8</v>
      </c>
    </row>
    <row r="619" spans="5:11" x14ac:dyDescent="0.2">
      <c r="E619" s="1" t="str">
        <f t="shared" si="9"/>
        <v>0804011</v>
      </c>
      <c r="F619" s="1">
        <v>4</v>
      </c>
      <c r="G619" s="1">
        <v>1</v>
      </c>
      <c r="H619" s="1">
        <v>1</v>
      </c>
      <c r="I619" s="1" t="s">
        <v>34</v>
      </c>
      <c r="J619" s="1" t="s">
        <v>630</v>
      </c>
      <c r="K619" s="1">
        <v>8</v>
      </c>
    </row>
    <row r="620" spans="5:11" x14ac:dyDescent="0.2">
      <c r="E620" s="1" t="str">
        <f t="shared" si="9"/>
        <v>0804023</v>
      </c>
      <c r="F620" s="1">
        <v>4</v>
      </c>
      <c r="G620" s="1">
        <v>2</v>
      </c>
      <c r="H620" s="1">
        <v>3</v>
      </c>
      <c r="I620" s="1" t="s">
        <v>34</v>
      </c>
      <c r="J620" s="1" t="s">
        <v>631</v>
      </c>
      <c r="K620" s="1">
        <v>8</v>
      </c>
    </row>
    <row r="621" spans="5:11" x14ac:dyDescent="0.2">
      <c r="E621" s="1" t="str">
        <f t="shared" si="9"/>
        <v>0804032</v>
      </c>
      <c r="F621" s="1">
        <v>4</v>
      </c>
      <c r="G621" s="1">
        <v>3</v>
      </c>
      <c r="H621" s="1">
        <v>2</v>
      </c>
      <c r="I621" s="1" t="s">
        <v>34</v>
      </c>
      <c r="J621" s="1" t="s">
        <v>632</v>
      </c>
      <c r="K621" s="1">
        <v>8</v>
      </c>
    </row>
    <row r="622" spans="5:11" x14ac:dyDescent="0.2">
      <c r="E622" s="1" t="str">
        <f t="shared" si="9"/>
        <v>0804043</v>
      </c>
      <c r="F622" s="1">
        <v>4</v>
      </c>
      <c r="G622" s="1">
        <v>4</v>
      </c>
      <c r="H622" s="1">
        <v>3</v>
      </c>
      <c r="I622" s="1" t="s">
        <v>34</v>
      </c>
      <c r="J622" s="1" t="s">
        <v>633</v>
      </c>
      <c r="K622" s="1">
        <v>8</v>
      </c>
    </row>
    <row r="623" spans="5:11" x14ac:dyDescent="0.2">
      <c r="E623" s="1" t="str">
        <f t="shared" si="9"/>
        <v>0804052</v>
      </c>
      <c r="F623" s="1">
        <v>4</v>
      </c>
      <c r="G623" s="1">
        <v>5</v>
      </c>
      <c r="H623" s="1">
        <v>2</v>
      </c>
      <c r="I623" s="1" t="s">
        <v>34</v>
      </c>
      <c r="J623" s="1" t="s">
        <v>630</v>
      </c>
      <c r="K623" s="1">
        <v>8</v>
      </c>
    </row>
    <row r="624" spans="5:11" x14ac:dyDescent="0.2">
      <c r="E624" s="1" t="str">
        <f t="shared" si="9"/>
        <v>0804063</v>
      </c>
      <c r="F624" s="1">
        <v>4</v>
      </c>
      <c r="G624" s="1">
        <v>6</v>
      </c>
      <c r="H624" s="1">
        <v>3</v>
      </c>
      <c r="I624" s="1" t="s">
        <v>34</v>
      </c>
      <c r="J624" s="1" t="s">
        <v>634</v>
      </c>
      <c r="K624" s="1">
        <v>8</v>
      </c>
    </row>
    <row r="625" spans="5:11" x14ac:dyDescent="0.2">
      <c r="E625" s="1" t="str">
        <f t="shared" si="9"/>
        <v>0804072</v>
      </c>
      <c r="F625" s="1">
        <v>4</v>
      </c>
      <c r="G625" s="1">
        <v>7</v>
      </c>
      <c r="H625" s="1">
        <v>2</v>
      </c>
      <c r="I625" s="1" t="s">
        <v>34</v>
      </c>
      <c r="J625" s="1" t="s">
        <v>635</v>
      </c>
      <c r="K625" s="1">
        <v>8</v>
      </c>
    </row>
    <row r="626" spans="5:11" x14ac:dyDescent="0.2">
      <c r="E626" s="1" t="str">
        <f t="shared" si="9"/>
        <v>0804082</v>
      </c>
      <c r="F626" s="1">
        <v>4</v>
      </c>
      <c r="G626" s="1">
        <v>8</v>
      </c>
      <c r="H626" s="1">
        <v>2</v>
      </c>
      <c r="I626" s="1" t="s">
        <v>34</v>
      </c>
      <c r="J626" s="1" t="s">
        <v>636</v>
      </c>
      <c r="K626" s="1">
        <v>8</v>
      </c>
    </row>
    <row r="627" spans="5:11" x14ac:dyDescent="0.2">
      <c r="E627" s="1" t="str">
        <f t="shared" si="9"/>
        <v>0805000</v>
      </c>
      <c r="F627" s="1">
        <v>5</v>
      </c>
      <c r="G627" s="1">
        <v>0</v>
      </c>
      <c r="H627" s="1">
        <v>0</v>
      </c>
      <c r="I627" s="1" t="s">
        <v>30</v>
      </c>
      <c r="J627" s="1" t="s">
        <v>637</v>
      </c>
      <c r="K627" s="1">
        <v>8</v>
      </c>
    </row>
    <row r="628" spans="5:11" x14ac:dyDescent="0.2">
      <c r="E628" s="1" t="str">
        <f t="shared" si="9"/>
        <v>0805013</v>
      </c>
      <c r="F628" s="1">
        <v>5</v>
      </c>
      <c r="G628" s="1">
        <v>1</v>
      </c>
      <c r="H628" s="1">
        <v>3</v>
      </c>
      <c r="I628" s="1" t="s">
        <v>34</v>
      </c>
      <c r="J628" s="1" t="s">
        <v>638</v>
      </c>
      <c r="K628" s="1">
        <v>8</v>
      </c>
    </row>
    <row r="629" spans="5:11" x14ac:dyDescent="0.2">
      <c r="E629" s="1" t="str">
        <f t="shared" si="9"/>
        <v>0805022</v>
      </c>
      <c r="F629" s="1">
        <v>5</v>
      </c>
      <c r="G629" s="1">
        <v>2</v>
      </c>
      <c r="H629" s="1">
        <v>2</v>
      </c>
      <c r="I629" s="1" t="s">
        <v>34</v>
      </c>
      <c r="J629" s="1" t="s">
        <v>639</v>
      </c>
      <c r="K629" s="1">
        <v>8</v>
      </c>
    </row>
    <row r="630" spans="5:11" x14ac:dyDescent="0.2">
      <c r="E630" s="1" t="str">
        <f t="shared" si="9"/>
        <v>0805033</v>
      </c>
      <c r="F630" s="1">
        <v>5</v>
      </c>
      <c r="G630" s="1">
        <v>3</v>
      </c>
      <c r="H630" s="1">
        <v>3</v>
      </c>
      <c r="I630" s="1" t="s">
        <v>34</v>
      </c>
      <c r="J630" s="1" t="s">
        <v>640</v>
      </c>
      <c r="K630" s="1">
        <v>8</v>
      </c>
    </row>
    <row r="631" spans="5:11" x14ac:dyDescent="0.2">
      <c r="E631" s="1" t="str">
        <f t="shared" si="9"/>
        <v>0805043</v>
      </c>
      <c r="F631" s="1">
        <v>5</v>
      </c>
      <c r="G631" s="1">
        <v>4</v>
      </c>
      <c r="H631" s="1">
        <v>3</v>
      </c>
      <c r="I631" s="1" t="s">
        <v>34</v>
      </c>
      <c r="J631" s="1" t="s">
        <v>641</v>
      </c>
      <c r="K631" s="1">
        <v>8</v>
      </c>
    </row>
    <row r="632" spans="5:11" x14ac:dyDescent="0.2">
      <c r="E632" s="1" t="str">
        <f t="shared" si="9"/>
        <v>0805053</v>
      </c>
      <c r="F632" s="1">
        <v>5</v>
      </c>
      <c r="G632" s="1">
        <v>5</v>
      </c>
      <c r="H632" s="1">
        <v>3</v>
      </c>
      <c r="I632" s="1" t="s">
        <v>34</v>
      </c>
      <c r="J632" s="1" t="s">
        <v>642</v>
      </c>
      <c r="K632" s="1">
        <v>8</v>
      </c>
    </row>
    <row r="633" spans="5:11" x14ac:dyDescent="0.2">
      <c r="E633" s="1" t="str">
        <f t="shared" si="9"/>
        <v>0806000</v>
      </c>
      <c r="F633" s="1">
        <v>6</v>
      </c>
      <c r="G633" s="1">
        <v>0</v>
      </c>
      <c r="H633" s="1">
        <v>0</v>
      </c>
      <c r="I633" s="1" t="s">
        <v>30</v>
      </c>
      <c r="J633" s="1" t="s">
        <v>643</v>
      </c>
      <c r="K633" s="1">
        <v>8</v>
      </c>
    </row>
    <row r="634" spans="5:11" x14ac:dyDescent="0.2">
      <c r="E634" s="1" t="str">
        <f t="shared" si="9"/>
        <v>0806013</v>
      </c>
      <c r="F634" s="1">
        <v>6</v>
      </c>
      <c r="G634" s="1">
        <v>1</v>
      </c>
      <c r="H634" s="1">
        <v>3</v>
      </c>
      <c r="I634" s="1" t="s">
        <v>34</v>
      </c>
      <c r="J634" s="1" t="s">
        <v>644</v>
      </c>
      <c r="K634" s="1">
        <v>8</v>
      </c>
    </row>
    <row r="635" spans="5:11" x14ac:dyDescent="0.2">
      <c r="E635" s="1" t="str">
        <f t="shared" si="9"/>
        <v>0806023</v>
      </c>
      <c r="F635" s="1">
        <v>6</v>
      </c>
      <c r="G635" s="1">
        <v>2</v>
      </c>
      <c r="H635" s="1">
        <v>3</v>
      </c>
      <c r="I635" s="1" t="s">
        <v>34</v>
      </c>
      <c r="J635" s="1" t="s">
        <v>645</v>
      </c>
      <c r="K635" s="1">
        <v>8</v>
      </c>
    </row>
    <row r="636" spans="5:11" x14ac:dyDescent="0.2">
      <c r="E636" s="1" t="str">
        <f t="shared" si="9"/>
        <v>0806032</v>
      </c>
      <c r="F636" s="1">
        <v>6</v>
      </c>
      <c r="G636" s="1">
        <v>3</v>
      </c>
      <c r="H636" s="1">
        <v>2</v>
      </c>
      <c r="I636" s="1" t="s">
        <v>34</v>
      </c>
      <c r="J636" s="1" t="s">
        <v>646</v>
      </c>
      <c r="K636" s="1">
        <v>8</v>
      </c>
    </row>
    <row r="637" spans="5:11" x14ac:dyDescent="0.2">
      <c r="E637" s="1" t="str">
        <f t="shared" si="9"/>
        <v>0806043</v>
      </c>
      <c r="F637" s="1">
        <v>6</v>
      </c>
      <c r="G637" s="1">
        <v>4</v>
      </c>
      <c r="H637" s="1">
        <v>3</v>
      </c>
      <c r="I637" s="1" t="s">
        <v>34</v>
      </c>
      <c r="J637" s="1" t="s">
        <v>647</v>
      </c>
      <c r="K637" s="1">
        <v>8</v>
      </c>
    </row>
    <row r="638" spans="5:11" x14ac:dyDescent="0.2">
      <c r="E638" s="1" t="str">
        <f t="shared" si="9"/>
        <v>0806052</v>
      </c>
      <c r="F638" s="1">
        <v>6</v>
      </c>
      <c r="G638" s="1">
        <v>5</v>
      </c>
      <c r="H638" s="1">
        <v>2</v>
      </c>
      <c r="I638" s="1" t="s">
        <v>34</v>
      </c>
      <c r="J638" s="1" t="s">
        <v>648</v>
      </c>
      <c r="K638" s="1">
        <v>8</v>
      </c>
    </row>
    <row r="639" spans="5:11" x14ac:dyDescent="0.2">
      <c r="E639" s="1" t="str">
        <f t="shared" si="9"/>
        <v>0807000</v>
      </c>
      <c r="F639" s="1">
        <v>7</v>
      </c>
      <c r="G639" s="1">
        <v>0</v>
      </c>
      <c r="H639" s="1">
        <v>0</v>
      </c>
      <c r="I639" s="1" t="s">
        <v>30</v>
      </c>
      <c r="J639" s="1" t="s">
        <v>649</v>
      </c>
      <c r="K639" s="1">
        <v>8</v>
      </c>
    </row>
    <row r="640" spans="5:11" x14ac:dyDescent="0.2">
      <c r="E640" s="1" t="str">
        <f t="shared" si="9"/>
        <v>0807012</v>
      </c>
      <c r="F640" s="1">
        <v>7</v>
      </c>
      <c r="G640" s="1">
        <v>1</v>
      </c>
      <c r="H640" s="1">
        <v>2</v>
      </c>
      <c r="I640" s="1" t="s">
        <v>34</v>
      </c>
      <c r="J640" s="1" t="s">
        <v>650</v>
      </c>
      <c r="K640" s="1">
        <v>8</v>
      </c>
    </row>
    <row r="641" spans="5:11" x14ac:dyDescent="0.2">
      <c r="E641" s="1" t="str">
        <f t="shared" ref="E641:E704" si="10">+TEXT(K641,"00")&amp;TEXT(F641,"00")&amp;TEXT(G641,"00")&amp;TEXT(H641,"0")</f>
        <v>0807023</v>
      </c>
      <c r="F641" s="1">
        <v>7</v>
      </c>
      <c r="G641" s="1">
        <v>2</v>
      </c>
      <c r="H641" s="1">
        <v>3</v>
      </c>
      <c r="I641" s="1" t="s">
        <v>34</v>
      </c>
      <c r="J641" s="1" t="s">
        <v>651</v>
      </c>
      <c r="K641" s="1">
        <v>8</v>
      </c>
    </row>
    <row r="642" spans="5:11" x14ac:dyDescent="0.2">
      <c r="E642" s="1" t="str">
        <f t="shared" si="10"/>
        <v>0807032</v>
      </c>
      <c r="F642" s="1">
        <v>7</v>
      </c>
      <c r="G642" s="1">
        <v>3</v>
      </c>
      <c r="H642" s="1">
        <v>2</v>
      </c>
      <c r="I642" s="1" t="s">
        <v>34</v>
      </c>
      <c r="J642" s="1" t="s">
        <v>652</v>
      </c>
      <c r="K642" s="1">
        <v>8</v>
      </c>
    </row>
    <row r="643" spans="5:11" x14ac:dyDescent="0.2">
      <c r="E643" s="1" t="str">
        <f t="shared" si="10"/>
        <v>0807043</v>
      </c>
      <c r="F643" s="1">
        <v>7</v>
      </c>
      <c r="G643" s="1">
        <v>4</v>
      </c>
      <c r="H643" s="1">
        <v>3</v>
      </c>
      <c r="I643" s="1" t="s">
        <v>34</v>
      </c>
      <c r="J643" s="1" t="s">
        <v>653</v>
      </c>
      <c r="K643" s="1">
        <v>8</v>
      </c>
    </row>
    <row r="644" spans="5:11" x14ac:dyDescent="0.2">
      <c r="E644" s="1" t="str">
        <f t="shared" si="10"/>
        <v>0807053</v>
      </c>
      <c r="F644" s="1">
        <v>7</v>
      </c>
      <c r="G644" s="1">
        <v>5</v>
      </c>
      <c r="H644" s="1">
        <v>3</v>
      </c>
      <c r="I644" s="1" t="s">
        <v>34</v>
      </c>
      <c r="J644" s="1" t="s">
        <v>654</v>
      </c>
      <c r="K644" s="1">
        <v>8</v>
      </c>
    </row>
    <row r="645" spans="5:11" x14ac:dyDescent="0.2">
      <c r="E645" s="1" t="str">
        <f t="shared" si="10"/>
        <v>0808000</v>
      </c>
      <c r="F645" s="1">
        <v>8</v>
      </c>
      <c r="G645" s="1">
        <v>0</v>
      </c>
      <c r="H645" s="1">
        <v>0</v>
      </c>
      <c r="I645" s="1" t="s">
        <v>30</v>
      </c>
      <c r="J645" s="1" t="s">
        <v>655</v>
      </c>
      <c r="K645" s="1">
        <v>8</v>
      </c>
    </row>
    <row r="646" spans="5:11" x14ac:dyDescent="0.2">
      <c r="E646" s="1" t="str">
        <f t="shared" si="10"/>
        <v>0808012</v>
      </c>
      <c r="F646" s="1">
        <v>8</v>
      </c>
      <c r="G646" s="1">
        <v>1</v>
      </c>
      <c r="H646" s="1">
        <v>2</v>
      </c>
      <c r="I646" s="1" t="s">
        <v>34</v>
      </c>
      <c r="J646" s="1" t="s">
        <v>656</v>
      </c>
      <c r="K646" s="1">
        <v>8</v>
      </c>
    </row>
    <row r="647" spans="5:11" x14ac:dyDescent="0.2">
      <c r="E647" s="1" t="str">
        <f t="shared" si="10"/>
        <v>0808022</v>
      </c>
      <c r="F647" s="1">
        <v>8</v>
      </c>
      <c r="G647" s="1">
        <v>2</v>
      </c>
      <c r="H647" s="1">
        <v>2</v>
      </c>
      <c r="I647" s="1" t="s">
        <v>34</v>
      </c>
      <c r="J647" s="1" t="s">
        <v>657</v>
      </c>
      <c r="K647" s="1">
        <v>8</v>
      </c>
    </row>
    <row r="648" spans="5:11" x14ac:dyDescent="0.2">
      <c r="E648" s="1" t="str">
        <f t="shared" si="10"/>
        <v>0808032</v>
      </c>
      <c r="F648" s="1">
        <v>8</v>
      </c>
      <c r="G648" s="1">
        <v>3</v>
      </c>
      <c r="H648" s="1">
        <v>2</v>
      </c>
      <c r="I648" s="1" t="s">
        <v>34</v>
      </c>
      <c r="J648" s="1" t="s">
        <v>658</v>
      </c>
      <c r="K648" s="1">
        <v>8</v>
      </c>
    </row>
    <row r="649" spans="5:11" x14ac:dyDescent="0.2">
      <c r="E649" s="1" t="str">
        <f t="shared" si="10"/>
        <v>0808042</v>
      </c>
      <c r="F649" s="1">
        <v>8</v>
      </c>
      <c r="G649" s="1">
        <v>4</v>
      </c>
      <c r="H649" s="1">
        <v>2</v>
      </c>
      <c r="I649" s="1" t="s">
        <v>34</v>
      </c>
      <c r="J649" s="1" t="s">
        <v>659</v>
      </c>
      <c r="K649" s="1">
        <v>8</v>
      </c>
    </row>
    <row r="650" spans="5:11" x14ac:dyDescent="0.2">
      <c r="E650" s="1" t="str">
        <f t="shared" si="10"/>
        <v>0808053</v>
      </c>
      <c r="F650" s="1">
        <v>8</v>
      </c>
      <c r="G650" s="1">
        <v>5</v>
      </c>
      <c r="H650" s="1">
        <v>3</v>
      </c>
      <c r="I650" s="1" t="s">
        <v>34</v>
      </c>
      <c r="J650" s="1" t="s">
        <v>660</v>
      </c>
      <c r="K650" s="1">
        <v>8</v>
      </c>
    </row>
    <row r="651" spans="5:11" x14ac:dyDescent="0.2">
      <c r="E651" s="1" t="str">
        <f t="shared" si="10"/>
        <v>0808063</v>
      </c>
      <c r="F651" s="1">
        <v>8</v>
      </c>
      <c r="G651" s="1">
        <v>6</v>
      </c>
      <c r="H651" s="1">
        <v>3</v>
      </c>
      <c r="I651" s="1" t="s">
        <v>34</v>
      </c>
      <c r="J651" s="1" t="s">
        <v>661</v>
      </c>
      <c r="K651" s="1">
        <v>8</v>
      </c>
    </row>
    <row r="652" spans="5:11" x14ac:dyDescent="0.2">
      <c r="E652" s="1" t="str">
        <f t="shared" si="10"/>
        <v>0809000</v>
      </c>
      <c r="F652" s="1">
        <v>9</v>
      </c>
      <c r="G652" s="1">
        <v>0</v>
      </c>
      <c r="H652" s="1">
        <v>0</v>
      </c>
      <c r="I652" s="1" t="s">
        <v>30</v>
      </c>
      <c r="J652" s="1" t="s">
        <v>662</v>
      </c>
      <c r="K652" s="1">
        <v>8</v>
      </c>
    </row>
    <row r="653" spans="5:11" x14ac:dyDescent="0.2">
      <c r="E653" s="1" t="str">
        <f t="shared" si="10"/>
        <v>0809013</v>
      </c>
      <c r="F653" s="1">
        <v>9</v>
      </c>
      <c r="G653" s="1">
        <v>1</v>
      </c>
      <c r="H653" s="1">
        <v>3</v>
      </c>
      <c r="I653" s="1" t="s">
        <v>34</v>
      </c>
      <c r="J653" s="1" t="s">
        <v>663</v>
      </c>
      <c r="K653" s="1">
        <v>8</v>
      </c>
    </row>
    <row r="654" spans="5:11" x14ac:dyDescent="0.2">
      <c r="E654" s="1" t="str">
        <f t="shared" si="10"/>
        <v>0809022</v>
      </c>
      <c r="F654" s="1">
        <v>9</v>
      </c>
      <c r="G654" s="1">
        <v>2</v>
      </c>
      <c r="H654" s="1">
        <v>2</v>
      </c>
      <c r="I654" s="1" t="s">
        <v>34</v>
      </c>
      <c r="J654" s="1" t="s">
        <v>664</v>
      </c>
      <c r="K654" s="1">
        <v>8</v>
      </c>
    </row>
    <row r="655" spans="5:11" x14ac:dyDescent="0.2">
      <c r="E655" s="1" t="str">
        <f t="shared" si="10"/>
        <v>0809033</v>
      </c>
      <c r="F655" s="1">
        <v>9</v>
      </c>
      <c r="G655" s="1">
        <v>3</v>
      </c>
      <c r="H655" s="1">
        <v>3</v>
      </c>
      <c r="I655" s="1" t="s">
        <v>34</v>
      </c>
      <c r="J655" s="1" t="s">
        <v>665</v>
      </c>
      <c r="K655" s="1">
        <v>8</v>
      </c>
    </row>
    <row r="656" spans="5:11" x14ac:dyDescent="0.2">
      <c r="E656" s="1" t="str">
        <f t="shared" si="10"/>
        <v>0809043</v>
      </c>
      <c r="F656" s="1">
        <v>9</v>
      </c>
      <c r="G656" s="1">
        <v>4</v>
      </c>
      <c r="H656" s="1">
        <v>3</v>
      </c>
      <c r="I656" s="1" t="s">
        <v>34</v>
      </c>
      <c r="J656" s="1" t="s">
        <v>666</v>
      </c>
      <c r="K656" s="1">
        <v>8</v>
      </c>
    </row>
    <row r="657" spans="5:11" x14ac:dyDescent="0.2">
      <c r="E657" s="1" t="str">
        <f t="shared" si="10"/>
        <v>0809053</v>
      </c>
      <c r="F657" s="1">
        <v>9</v>
      </c>
      <c r="G657" s="1">
        <v>5</v>
      </c>
      <c r="H657" s="1">
        <v>3</v>
      </c>
      <c r="I657" s="1" t="s">
        <v>34</v>
      </c>
      <c r="J657" s="1" t="s">
        <v>667</v>
      </c>
      <c r="K657" s="1">
        <v>8</v>
      </c>
    </row>
    <row r="658" spans="5:11" x14ac:dyDescent="0.2">
      <c r="E658" s="1" t="str">
        <f t="shared" si="10"/>
        <v>0809063</v>
      </c>
      <c r="F658" s="1">
        <v>9</v>
      </c>
      <c r="G658" s="1">
        <v>6</v>
      </c>
      <c r="H658" s="1">
        <v>3</v>
      </c>
      <c r="I658" s="1" t="s">
        <v>34</v>
      </c>
      <c r="J658" s="1" t="s">
        <v>668</v>
      </c>
      <c r="K658" s="1">
        <v>8</v>
      </c>
    </row>
    <row r="659" spans="5:11" x14ac:dyDescent="0.2">
      <c r="E659" s="1" t="str">
        <f t="shared" si="10"/>
        <v>0809072</v>
      </c>
      <c r="F659" s="1">
        <v>9</v>
      </c>
      <c r="G659" s="1">
        <v>7</v>
      </c>
      <c r="H659" s="1">
        <v>2</v>
      </c>
      <c r="I659" s="1" t="s">
        <v>34</v>
      </c>
      <c r="J659" s="1" t="s">
        <v>181</v>
      </c>
      <c r="K659" s="1">
        <v>8</v>
      </c>
    </row>
    <row r="660" spans="5:11" x14ac:dyDescent="0.2">
      <c r="E660" s="1" t="str">
        <f t="shared" si="10"/>
        <v>0809082</v>
      </c>
      <c r="F660" s="1">
        <v>9</v>
      </c>
      <c r="G660" s="1">
        <v>8</v>
      </c>
      <c r="H660" s="1">
        <v>2</v>
      </c>
      <c r="I660" s="1" t="s">
        <v>34</v>
      </c>
      <c r="J660" s="1" t="s">
        <v>669</v>
      </c>
      <c r="K660" s="1">
        <v>8</v>
      </c>
    </row>
    <row r="661" spans="5:11" x14ac:dyDescent="0.2">
      <c r="E661" s="1" t="str">
        <f t="shared" si="10"/>
        <v>0809092</v>
      </c>
      <c r="F661" s="1">
        <v>9</v>
      </c>
      <c r="G661" s="1">
        <v>9</v>
      </c>
      <c r="H661" s="1">
        <v>2</v>
      </c>
      <c r="I661" s="1" t="s">
        <v>34</v>
      </c>
      <c r="J661" s="1" t="s">
        <v>670</v>
      </c>
      <c r="K661" s="1">
        <v>8</v>
      </c>
    </row>
    <row r="662" spans="5:11" x14ac:dyDescent="0.2">
      <c r="E662" s="1" t="str">
        <f t="shared" si="10"/>
        <v>0809102</v>
      </c>
      <c r="F662" s="1">
        <v>9</v>
      </c>
      <c r="G662" s="1">
        <v>10</v>
      </c>
      <c r="H662" s="1">
        <v>2</v>
      </c>
      <c r="I662" s="1" t="s">
        <v>34</v>
      </c>
      <c r="J662" s="1" t="s">
        <v>671</v>
      </c>
      <c r="K662" s="1">
        <v>8</v>
      </c>
    </row>
    <row r="663" spans="5:11" x14ac:dyDescent="0.2">
      <c r="E663" s="1" t="str">
        <f t="shared" si="10"/>
        <v>0810000</v>
      </c>
      <c r="F663" s="1">
        <v>10</v>
      </c>
      <c r="G663" s="1">
        <v>0</v>
      </c>
      <c r="H663" s="1">
        <v>0</v>
      </c>
      <c r="I663" s="1" t="s">
        <v>30</v>
      </c>
      <c r="J663" s="1" t="s">
        <v>672</v>
      </c>
      <c r="K663" s="1">
        <v>8</v>
      </c>
    </row>
    <row r="664" spans="5:11" x14ac:dyDescent="0.2">
      <c r="E664" s="1" t="str">
        <f t="shared" si="10"/>
        <v>0810011</v>
      </c>
      <c r="F664" s="1">
        <v>10</v>
      </c>
      <c r="G664" s="1">
        <v>1</v>
      </c>
      <c r="H664" s="1">
        <v>1</v>
      </c>
      <c r="I664" s="1" t="s">
        <v>34</v>
      </c>
      <c r="J664" s="1" t="s">
        <v>673</v>
      </c>
      <c r="K664" s="1">
        <v>8</v>
      </c>
    </row>
    <row r="665" spans="5:11" x14ac:dyDescent="0.2">
      <c r="E665" s="1" t="str">
        <f t="shared" si="10"/>
        <v>0810021</v>
      </c>
      <c r="F665" s="1">
        <v>10</v>
      </c>
      <c r="G665" s="1">
        <v>2</v>
      </c>
      <c r="H665" s="1">
        <v>1</v>
      </c>
      <c r="I665" s="1" t="s">
        <v>34</v>
      </c>
      <c r="J665" s="1" t="s">
        <v>674</v>
      </c>
      <c r="K665" s="1">
        <v>8</v>
      </c>
    </row>
    <row r="666" spans="5:11" x14ac:dyDescent="0.2">
      <c r="E666" s="1" t="str">
        <f t="shared" si="10"/>
        <v>0810032</v>
      </c>
      <c r="F666" s="1">
        <v>10</v>
      </c>
      <c r="G666" s="1">
        <v>3</v>
      </c>
      <c r="H666" s="1">
        <v>2</v>
      </c>
      <c r="I666" s="1" t="s">
        <v>34</v>
      </c>
      <c r="J666" s="1" t="s">
        <v>675</v>
      </c>
      <c r="K666" s="1">
        <v>8</v>
      </c>
    </row>
    <row r="667" spans="5:11" x14ac:dyDescent="0.2">
      <c r="E667" s="1" t="str">
        <f t="shared" si="10"/>
        <v>0810043</v>
      </c>
      <c r="F667" s="1">
        <v>10</v>
      </c>
      <c r="G667" s="1">
        <v>4</v>
      </c>
      <c r="H667" s="1">
        <v>3</v>
      </c>
      <c r="I667" s="1" t="s">
        <v>34</v>
      </c>
      <c r="J667" s="1" t="s">
        <v>676</v>
      </c>
      <c r="K667" s="1">
        <v>8</v>
      </c>
    </row>
    <row r="668" spans="5:11" x14ac:dyDescent="0.2">
      <c r="E668" s="1" t="str">
        <f t="shared" si="10"/>
        <v>0810053</v>
      </c>
      <c r="F668" s="1">
        <v>10</v>
      </c>
      <c r="G668" s="1">
        <v>5</v>
      </c>
      <c r="H668" s="1">
        <v>3</v>
      </c>
      <c r="I668" s="1" t="s">
        <v>34</v>
      </c>
      <c r="J668" s="1" t="s">
        <v>677</v>
      </c>
      <c r="K668" s="1">
        <v>8</v>
      </c>
    </row>
    <row r="669" spans="5:11" x14ac:dyDescent="0.2">
      <c r="E669" s="1" t="str">
        <f t="shared" si="10"/>
        <v>0810062</v>
      </c>
      <c r="F669" s="1">
        <v>10</v>
      </c>
      <c r="G669" s="1">
        <v>6</v>
      </c>
      <c r="H669" s="1">
        <v>2</v>
      </c>
      <c r="I669" s="1" t="s">
        <v>34</v>
      </c>
      <c r="J669" s="1" t="s">
        <v>678</v>
      </c>
      <c r="K669" s="1">
        <v>8</v>
      </c>
    </row>
    <row r="670" spans="5:11" x14ac:dyDescent="0.2">
      <c r="E670" s="1" t="str">
        <f t="shared" si="10"/>
        <v>0810073</v>
      </c>
      <c r="F670" s="1">
        <v>10</v>
      </c>
      <c r="G670" s="1">
        <v>7</v>
      </c>
      <c r="H670" s="1">
        <v>3</v>
      </c>
      <c r="I670" s="1" t="s">
        <v>34</v>
      </c>
      <c r="J670" s="1" t="s">
        <v>679</v>
      </c>
      <c r="K670" s="1">
        <v>8</v>
      </c>
    </row>
    <row r="671" spans="5:11" x14ac:dyDescent="0.2">
      <c r="E671" s="1" t="str">
        <f t="shared" si="10"/>
        <v>0810082</v>
      </c>
      <c r="F671" s="1">
        <v>10</v>
      </c>
      <c r="G671" s="1">
        <v>8</v>
      </c>
      <c r="H671" s="1">
        <v>2</v>
      </c>
      <c r="I671" s="1" t="s">
        <v>34</v>
      </c>
      <c r="J671" s="1" t="s">
        <v>680</v>
      </c>
      <c r="K671" s="1">
        <v>8</v>
      </c>
    </row>
    <row r="672" spans="5:11" x14ac:dyDescent="0.2">
      <c r="E672" s="1" t="str">
        <f t="shared" si="10"/>
        <v>0810092</v>
      </c>
      <c r="F672" s="1">
        <v>10</v>
      </c>
      <c r="G672" s="1">
        <v>9</v>
      </c>
      <c r="H672" s="1">
        <v>2</v>
      </c>
      <c r="I672" s="1" t="s">
        <v>34</v>
      </c>
      <c r="J672" s="1" t="s">
        <v>674</v>
      </c>
      <c r="K672" s="1">
        <v>8</v>
      </c>
    </row>
    <row r="673" spans="5:11" x14ac:dyDescent="0.2">
      <c r="E673" s="1" t="str">
        <f t="shared" si="10"/>
        <v>0811000</v>
      </c>
      <c r="F673" s="1">
        <v>11</v>
      </c>
      <c r="G673" s="1">
        <v>0</v>
      </c>
      <c r="H673" s="1">
        <v>0</v>
      </c>
      <c r="I673" s="1" t="s">
        <v>30</v>
      </c>
      <c r="J673" s="1" t="s">
        <v>681</v>
      </c>
      <c r="K673" s="1">
        <v>8</v>
      </c>
    </row>
    <row r="674" spans="5:11" x14ac:dyDescent="0.2">
      <c r="E674" s="1" t="str">
        <f t="shared" si="10"/>
        <v>0811011</v>
      </c>
      <c r="F674" s="1">
        <v>11</v>
      </c>
      <c r="G674" s="1">
        <v>1</v>
      </c>
      <c r="H674" s="1">
        <v>1</v>
      </c>
      <c r="I674" s="1" t="s">
        <v>34</v>
      </c>
      <c r="J674" s="1" t="s">
        <v>682</v>
      </c>
      <c r="K674" s="1">
        <v>8</v>
      </c>
    </row>
    <row r="675" spans="5:11" x14ac:dyDescent="0.2">
      <c r="E675" s="1" t="str">
        <f t="shared" si="10"/>
        <v>0811021</v>
      </c>
      <c r="F675" s="1">
        <v>11</v>
      </c>
      <c r="G675" s="1">
        <v>2</v>
      </c>
      <c r="H675" s="1">
        <v>1</v>
      </c>
      <c r="I675" s="1" t="s">
        <v>34</v>
      </c>
      <c r="J675" s="1" t="s">
        <v>683</v>
      </c>
      <c r="K675" s="1">
        <v>8</v>
      </c>
    </row>
    <row r="676" spans="5:11" x14ac:dyDescent="0.2">
      <c r="E676" s="1" t="str">
        <f t="shared" si="10"/>
        <v>0811032</v>
      </c>
      <c r="F676" s="1">
        <v>11</v>
      </c>
      <c r="G676" s="1">
        <v>3</v>
      </c>
      <c r="H676" s="1">
        <v>2</v>
      </c>
      <c r="I676" s="1" t="s">
        <v>34</v>
      </c>
      <c r="J676" s="1" t="s">
        <v>684</v>
      </c>
      <c r="K676" s="1">
        <v>8</v>
      </c>
    </row>
    <row r="677" spans="5:11" x14ac:dyDescent="0.2">
      <c r="E677" s="1" t="str">
        <f t="shared" si="10"/>
        <v>0811043</v>
      </c>
      <c r="F677" s="1">
        <v>11</v>
      </c>
      <c r="G677" s="1">
        <v>4</v>
      </c>
      <c r="H677" s="1">
        <v>3</v>
      </c>
      <c r="I677" s="1" t="s">
        <v>34</v>
      </c>
      <c r="J677" s="1" t="s">
        <v>685</v>
      </c>
      <c r="K677" s="1">
        <v>8</v>
      </c>
    </row>
    <row r="678" spans="5:11" x14ac:dyDescent="0.2">
      <c r="E678" s="1" t="str">
        <f t="shared" si="10"/>
        <v>0811052</v>
      </c>
      <c r="F678" s="1">
        <v>11</v>
      </c>
      <c r="G678" s="1">
        <v>5</v>
      </c>
      <c r="H678" s="1">
        <v>2</v>
      </c>
      <c r="I678" s="1" t="s">
        <v>34</v>
      </c>
      <c r="J678" s="1" t="s">
        <v>686</v>
      </c>
      <c r="K678" s="1">
        <v>8</v>
      </c>
    </row>
    <row r="679" spans="5:11" x14ac:dyDescent="0.2">
      <c r="E679" s="1" t="str">
        <f t="shared" si="10"/>
        <v>0811063</v>
      </c>
      <c r="F679" s="1">
        <v>11</v>
      </c>
      <c r="G679" s="1">
        <v>6</v>
      </c>
      <c r="H679" s="1">
        <v>3</v>
      </c>
      <c r="I679" s="1" t="s">
        <v>34</v>
      </c>
      <c r="J679" s="1" t="s">
        <v>687</v>
      </c>
      <c r="K679" s="1">
        <v>8</v>
      </c>
    </row>
    <row r="680" spans="5:11" x14ac:dyDescent="0.2">
      <c r="E680" s="1" t="str">
        <f t="shared" si="10"/>
        <v>0811072</v>
      </c>
      <c r="F680" s="1">
        <v>11</v>
      </c>
      <c r="G680" s="1">
        <v>7</v>
      </c>
      <c r="H680" s="1">
        <v>2</v>
      </c>
      <c r="I680" s="1" t="s">
        <v>34</v>
      </c>
      <c r="J680" s="1" t="s">
        <v>688</v>
      </c>
      <c r="K680" s="1">
        <v>8</v>
      </c>
    </row>
    <row r="681" spans="5:11" x14ac:dyDescent="0.2">
      <c r="E681" s="1" t="str">
        <f t="shared" si="10"/>
        <v>0811082</v>
      </c>
      <c r="F681" s="1">
        <v>11</v>
      </c>
      <c r="G681" s="1">
        <v>8</v>
      </c>
      <c r="H681" s="1">
        <v>2</v>
      </c>
      <c r="I681" s="1" t="s">
        <v>34</v>
      </c>
      <c r="J681" s="1" t="s">
        <v>689</v>
      </c>
      <c r="K681" s="1">
        <v>8</v>
      </c>
    </row>
    <row r="682" spans="5:11" x14ac:dyDescent="0.2">
      <c r="E682" s="1" t="str">
        <f t="shared" si="10"/>
        <v>0811092</v>
      </c>
      <c r="F682" s="1">
        <v>11</v>
      </c>
      <c r="G682" s="1">
        <v>9</v>
      </c>
      <c r="H682" s="1">
        <v>2</v>
      </c>
      <c r="I682" s="1" t="s">
        <v>34</v>
      </c>
      <c r="J682" s="1" t="s">
        <v>690</v>
      </c>
      <c r="K682" s="1">
        <v>8</v>
      </c>
    </row>
    <row r="683" spans="5:11" x14ac:dyDescent="0.2">
      <c r="E683" s="1" t="str">
        <f t="shared" si="10"/>
        <v>0811102</v>
      </c>
      <c r="F683" s="1">
        <v>11</v>
      </c>
      <c r="G683" s="1">
        <v>10</v>
      </c>
      <c r="H683" s="1">
        <v>2</v>
      </c>
      <c r="I683" s="1" t="s">
        <v>34</v>
      </c>
      <c r="J683" s="1" t="s">
        <v>683</v>
      </c>
      <c r="K683" s="1">
        <v>8</v>
      </c>
    </row>
    <row r="684" spans="5:11" x14ac:dyDescent="0.2">
      <c r="E684" s="1" t="str">
        <f t="shared" si="10"/>
        <v>0812000</v>
      </c>
      <c r="F684" s="1">
        <v>12</v>
      </c>
      <c r="G684" s="1">
        <v>0</v>
      </c>
      <c r="H684" s="1">
        <v>0</v>
      </c>
      <c r="I684" s="1" t="s">
        <v>30</v>
      </c>
      <c r="J684" s="1" t="s">
        <v>691</v>
      </c>
      <c r="K684" s="1">
        <v>8</v>
      </c>
    </row>
    <row r="685" spans="5:11" x14ac:dyDescent="0.2">
      <c r="E685" s="1" t="str">
        <f t="shared" si="10"/>
        <v>0812013</v>
      </c>
      <c r="F685" s="1">
        <v>12</v>
      </c>
      <c r="G685" s="1">
        <v>1</v>
      </c>
      <c r="H685" s="1">
        <v>3</v>
      </c>
      <c r="I685" s="1" t="s">
        <v>34</v>
      </c>
      <c r="J685" s="1" t="s">
        <v>692</v>
      </c>
      <c r="K685" s="1">
        <v>8</v>
      </c>
    </row>
    <row r="686" spans="5:11" x14ac:dyDescent="0.2">
      <c r="E686" s="1" t="str">
        <f t="shared" si="10"/>
        <v>0812023</v>
      </c>
      <c r="F686" s="1">
        <v>12</v>
      </c>
      <c r="G686" s="1">
        <v>2</v>
      </c>
      <c r="H686" s="1">
        <v>3</v>
      </c>
      <c r="I686" s="1" t="s">
        <v>34</v>
      </c>
      <c r="J686" s="1" t="s">
        <v>693</v>
      </c>
      <c r="K686" s="1">
        <v>8</v>
      </c>
    </row>
    <row r="687" spans="5:11" x14ac:dyDescent="0.2">
      <c r="E687" s="1" t="str">
        <f t="shared" si="10"/>
        <v>0812033</v>
      </c>
      <c r="F687" s="1">
        <v>12</v>
      </c>
      <c r="G687" s="1">
        <v>3</v>
      </c>
      <c r="H687" s="1">
        <v>3</v>
      </c>
      <c r="I687" s="1" t="s">
        <v>34</v>
      </c>
      <c r="J687" s="1" t="s">
        <v>694</v>
      </c>
      <c r="K687" s="1">
        <v>8</v>
      </c>
    </row>
    <row r="688" spans="5:11" x14ac:dyDescent="0.2">
      <c r="E688" s="1" t="str">
        <f t="shared" si="10"/>
        <v>0861000</v>
      </c>
      <c r="F688" s="1">
        <v>61</v>
      </c>
      <c r="G688" s="1">
        <v>0</v>
      </c>
      <c r="H688" s="1">
        <v>0</v>
      </c>
      <c r="I688" s="1" t="s">
        <v>239</v>
      </c>
      <c r="J688" s="1" t="s">
        <v>695</v>
      </c>
      <c r="K688" s="1">
        <v>8</v>
      </c>
    </row>
    <row r="689" spans="5:11" x14ac:dyDescent="0.2">
      <c r="E689" s="1" t="str">
        <f t="shared" si="10"/>
        <v>0862000</v>
      </c>
      <c r="F689" s="1">
        <v>62</v>
      </c>
      <c r="G689" s="1">
        <v>0</v>
      </c>
      <c r="H689" s="1">
        <v>0</v>
      </c>
      <c r="I689" s="1" t="s">
        <v>239</v>
      </c>
      <c r="J689" s="1" t="s">
        <v>671</v>
      </c>
      <c r="K689" s="1">
        <v>8</v>
      </c>
    </row>
    <row r="690" spans="5:11" x14ac:dyDescent="0.2">
      <c r="E690" s="1" t="str">
        <f t="shared" si="10"/>
        <v>1000000</v>
      </c>
      <c r="F690" s="1">
        <v>0</v>
      </c>
      <c r="G690" s="1">
        <v>0</v>
      </c>
      <c r="H690" s="1">
        <v>0</v>
      </c>
      <c r="I690" s="1" t="s">
        <v>27</v>
      </c>
      <c r="J690" s="1" t="s">
        <v>38</v>
      </c>
      <c r="K690" s="1">
        <v>10</v>
      </c>
    </row>
    <row r="691" spans="5:11" x14ac:dyDescent="0.2">
      <c r="E691" s="1" t="str">
        <f t="shared" si="10"/>
        <v>1001000</v>
      </c>
      <c r="F691" s="1">
        <v>1</v>
      </c>
      <c r="G691" s="1">
        <v>0</v>
      </c>
      <c r="H691" s="1">
        <v>0</v>
      </c>
      <c r="I691" s="1" t="s">
        <v>30</v>
      </c>
      <c r="J691" s="1" t="s">
        <v>696</v>
      </c>
      <c r="K691" s="1">
        <v>10</v>
      </c>
    </row>
    <row r="692" spans="5:11" x14ac:dyDescent="0.2">
      <c r="E692" s="1" t="str">
        <f t="shared" si="10"/>
        <v>1001011</v>
      </c>
      <c r="F692" s="1">
        <v>1</v>
      </c>
      <c r="G692" s="1">
        <v>1</v>
      </c>
      <c r="H692" s="1">
        <v>1</v>
      </c>
      <c r="I692" s="1" t="s">
        <v>34</v>
      </c>
      <c r="J692" s="1" t="s">
        <v>697</v>
      </c>
      <c r="K692" s="1">
        <v>10</v>
      </c>
    </row>
    <row r="693" spans="5:11" x14ac:dyDescent="0.2">
      <c r="E693" s="1" t="str">
        <f t="shared" si="10"/>
        <v>1001022</v>
      </c>
      <c r="F693" s="1">
        <v>1</v>
      </c>
      <c r="G693" s="1">
        <v>2</v>
      </c>
      <c r="H693" s="1">
        <v>2</v>
      </c>
      <c r="I693" s="1" t="s">
        <v>34</v>
      </c>
      <c r="J693" s="1" t="s">
        <v>697</v>
      </c>
      <c r="K693" s="1">
        <v>10</v>
      </c>
    </row>
    <row r="694" spans="5:11" x14ac:dyDescent="0.2">
      <c r="E694" s="1" t="str">
        <f t="shared" si="10"/>
        <v>1001032</v>
      </c>
      <c r="F694" s="1">
        <v>1</v>
      </c>
      <c r="G694" s="1">
        <v>3</v>
      </c>
      <c r="H694" s="1">
        <v>2</v>
      </c>
      <c r="I694" s="1" t="s">
        <v>34</v>
      </c>
      <c r="J694" s="1" t="s">
        <v>698</v>
      </c>
      <c r="K694" s="1">
        <v>10</v>
      </c>
    </row>
    <row r="695" spans="5:11" x14ac:dyDescent="0.2">
      <c r="E695" s="1" t="str">
        <f t="shared" si="10"/>
        <v>1001042</v>
      </c>
      <c r="F695" s="1">
        <v>1</v>
      </c>
      <c r="G695" s="1">
        <v>4</v>
      </c>
      <c r="H695" s="1">
        <v>2</v>
      </c>
      <c r="I695" s="1" t="s">
        <v>34</v>
      </c>
      <c r="J695" s="1" t="s">
        <v>699</v>
      </c>
      <c r="K695" s="1">
        <v>10</v>
      </c>
    </row>
    <row r="696" spans="5:11" x14ac:dyDescent="0.2">
      <c r="E696" s="1" t="str">
        <f t="shared" si="10"/>
        <v>1001052</v>
      </c>
      <c r="F696" s="1">
        <v>1</v>
      </c>
      <c r="G696" s="1">
        <v>5</v>
      </c>
      <c r="H696" s="1">
        <v>2</v>
      </c>
      <c r="I696" s="1" t="s">
        <v>34</v>
      </c>
      <c r="J696" s="1" t="s">
        <v>700</v>
      </c>
      <c r="K696" s="1">
        <v>10</v>
      </c>
    </row>
    <row r="697" spans="5:11" x14ac:dyDescent="0.2">
      <c r="E697" s="1" t="str">
        <f t="shared" si="10"/>
        <v>1001062</v>
      </c>
      <c r="F697" s="1">
        <v>1</v>
      </c>
      <c r="G697" s="1">
        <v>6</v>
      </c>
      <c r="H697" s="1">
        <v>2</v>
      </c>
      <c r="I697" s="1" t="s">
        <v>34</v>
      </c>
      <c r="J697" s="1" t="s">
        <v>701</v>
      </c>
      <c r="K697" s="1">
        <v>10</v>
      </c>
    </row>
    <row r="698" spans="5:11" x14ac:dyDescent="0.2">
      <c r="E698" s="1" t="str">
        <f t="shared" si="10"/>
        <v>1001072</v>
      </c>
      <c r="F698" s="1">
        <v>1</v>
      </c>
      <c r="G698" s="1">
        <v>7</v>
      </c>
      <c r="H698" s="1">
        <v>2</v>
      </c>
      <c r="I698" s="1" t="s">
        <v>34</v>
      </c>
      <c r="J698" s="1" t="s">
        <v>702</v>
      </c>
      <c r="K698" s="1">
        <v>10</v>
      </c>
    </row>
    <row r="699" spans="5:11" x14ac:dyDescent="0.2">
      <c r="E699" s="1" t="str">
        <f t="shared" si="10"/>
        <v>1001083</v>
      </c>
      <c r="F699" s="1">
        <v>1</v>
      </c>
      <c r="G699" s="1">
        <v>8</v>
      </c>
      <c r="H699" s="1">
        <v>3</v>
      </c>
      <c r="I699" s="1" t="s">
        <v>34</v>
      </c>
      <c r="J699" s="1" t="s">
        <v>703</v>
      </c>
      <c r="K699" s="1">
        <v>10</v>
      </c>
    </row>
    <row r="700" spans="5:11" x14ac:dyDescent="0.2">
      <c r="E700" s="1" t="str">
        <f t="shared" si="10"/>
        <v>1002000</v>
      </c>
      <c r="F700" s="1">
        <v>2</v>
      </c>
      <c r="G700" s="1">
        <v>0</v>
      </c>
      <c r="H700" s="1">
        <v>0</v>
      </c>
      <c r="I700" s="1" t="s">
        <v>30</v>
      </c>
      <c r="J700" s="1" t="s">
        <v>704</v>
      </c>
      <c r="K700" s="1">
        <v>10</v>
      </c>
    </row>
    <row r="701" spans="5:11" x14ac:dyDescent="0.2">
      <c r="E701" s="1" t="str">
        <f t="shared" si="10"/>
        <v>1002011</v>
      </c>
      <c r="F701" s="1">
        <v>2</v>
      </c>
      <c r="G701" s="1">
        <v>1</v>
      </c>
      <c r="H701" s="1">
        <v>1</v>
      </c>
      <c r="I701" s="1" t="s">
        <v>34</v>
      </c>
      <c r="J701" s="1" t="s">
        <v>705</v>
      </c>
      <c r="K701" s="1">
        <v>10</v>
      </c>
    </row>
    <row r="702" spans="5:11" x14ac:dyDescent="0.2">
      <c r="E702" s="1" t="str">
        <f t="shared" si="10"/>
        <v>1002022</v>
      </c>
      <c r="F702" s="1">
        <v>2</v>
      </c>
      <c r="G702" s="1">
        <v>2</v>
      </c>
      <c r="H702" s="1">
        <v>2</v>
      </c>
      <c r="I702" s="1" t="s">
        <v>34</v>
      </c>
      <c r="J702" s="1" t="s">
        <v>706</v>
      </c>
      <c r="K702" s="1">
        <v>10</v>
      </c>
    </row>
    <row r="703" spans="5:11" x14ac:dyDescent="0.2">
      <c r="E703" s="1" t="str">
        <f t="shared" si="10"/>
        <v>1002032</v>
      </c>
      <c r="F703" s="1">
        <v>2</v>
      </c>
      <c r="G703" s="1">
        <v>3</v>
      </c>
      <c r="H703" s="1">
        <v>2</v>
      </c>
      <c r="I703" s="1" t="s">
        <v>34</v>
      </c>
      <c r="J703" s="1" t="s">
        <v>707</v>
      </c>
      <c r="K703" s="1">
        <v>10</v>
      </c>
    </row>
    <row r="704" spans="5:11" x14ac:dyDescent="0.2">
      <c r="E704" s="1" t="str">
        <f t="shared" si="10"/>
        <v>1002043</v>
      </c>
      <c r="F704" s="1">
        <v>2</v>
      </c>
      <c r="G704" s="1">
        <v>4</v>
      </c>
      <c r="H704" s="1">
        <v>3</v>
      </c>
      <c r="I704" s="1" t="s">
        <v>34</v>
      </c>
      <c r="J704" s="1" t="s">
        <v>708</v>
      </c>
      <c r="K704" s="1">
        <v>10</v>
      </c>
    </row>
    <row r="705" spans="5:11" x14ac:dyDescent="0.2">
      <c r="E705" s="1" t="str">
        <f t="shared" ref="E705:E768" si="11">+TEXT(K705,"00")&amp;TEXT(F705,"00")&amp;TEXT(G705,"00")&amp;TEXT(H705,"0")</f>
        <v>1002052</v>
      </c>
      <c r="F705" s="1">
        <v>2</v>
      </c>
      <c r="G705" s="1">
        <v>5</v>
      </c>
      <c r="H705" s="1">
        <v>2</v>
      </c>
      <c r="I705" s="1" t="s">
        <v>34</v>
      </c>
      <c r="J705" s="1" t="s">
        <v>709</v>
      </c>
      <c r="K705" s="1">
        <v>10</v>
      </c>
    </row>
    <row r="706" spans="5:11" x14ac:dyDescent="0.2">
      <c r="E706" s="1" t="str">
        <f t="shared" si="11"/>
        <v>1002062</v>
      </c>
      <c r="F706" s="1">
        <v>2</v>
      </c>
      <c r="G706" s="1">
        <v>6</v>
      </c>
      <c r="H706" s="1">
        <v>2</v>
      </c>
      <c r="I706" s="1" t="s">
        <v>34</v>
      </c>
      <c r="J706" s="1" t="s">
        <v>705</v>
      </c>
      <c r="K706" s="1">
        <v>10</v>
      </c>
    </row>
    <row r="707" spans="5:11" x14ac:dyDescent="0.2">
      <c r="E707" s="1" t="str">
        <f t="shared" si="11"/>
        <v>1002072</v>
      </c>
      <c r="F707" s="1">
        <v>2</v>
      </c>
      <c r="G707" s="1">
        <v>7</v>
      </c>
      <c r="H707" s="1">
        <v>2</v>
      </c>
      <c r="I707" s="1" t="s">
        <v>34</v>
      </c>
      <c r="J707" s="1" t="s">
        <v>710</v>
      </c>
      <c r="K707" s="1">
        <v>10</v>
      </c>
    </row>
    <row r="708" spans="5:11" x14ac:dyDescent="0.2">
      <c r="E708" s="1" t="str">
        <f t="shared" si="11"/>
        <v>1002082</v>
      </c>
      <c r="F708" s="1">
        <v>2</v>
      </c>
      <c r="G708" s="1">
        <v>8</v>
      </c>
      <c r="H708" s="1">
        <v>2</v>
      </c>
      <c r="I708" s="1" t="s">
        <v>34</v>
      </c>
      <c r="J708" s="1" t="s">
        <v>711</v>
      </c>
      <c r="K708" s="1">
        <v>10</v>
      </c>
    </row>
    <row r="709" spans="5:11" x14ac:dyDescent="0.2">
      <c r="E709" s="1" t="str">
        <f t="shared" si="11"/>
        <v>1002092</v>
      </c>
      <c r="F709" s="1">
        <v>2</v>
      </c>
      <c r="G709" s="1">
        <v>9</v>
      </c>
      <c r="H709" s="1">
        <v>2</v>
      </c>
      <c r="I709" s="1" t="s">
        <v>34</v>
      </c>
      <c r="J709" s="1" t="s">
        <v>712</v>
      </c>
      <c r="K709" s="1">
        <v>10</v>
      </c>
    </row>
    <row r="710" spans="5:11" x14ac:dyDescent="0.2">
      <c r="E710" s="1" t="str">
        <f t="shared" si="11"/>
        <v>1002102</v>
      </c>
      <c r="F710" s="1">
        <v>2</v>
      </c>
      <c r="G710" s="1">
        <v>10</v>
      </c>
      <c r="H710" s="1">
        <v>2</v>
      </c>
      <c r="I710" s="1" t="s">
        <v>34</v>
      </c>
      <c r="J710" s="1" t="s">
        <v>713</v>
      </c>
      <c r="K710" s="1">
        <v>10</v>
      </c>
    </row>
    <row r="711" spans="5:11" x14ac:dyDescent="0.2">
      <c r="E711" s="1" t="str">
        <f t="shared" si="11"/>
        <v>1002113</v>
      </c>
      <c r="F711" s="1">
        <v>2</v>
      </c>
      <c r="G711" s="1">
        <v>11</v>
      </c>
      <c r="H711" s="1">
        <v>3</v>
      </c>
      <c r="I711" s="1" t="s">
        <v>34</v>
      </c>
      <c r="J711" s="1" t="s">
        <v>714</v>
      </c>
      <c r="K711" s="1">
        <v>10</v>
      </c>
    </row>
    <row r="712" spans="5:11" x14ac:dyDescent="0.2">
      <c r="E712" s="1" t="str">
        <f t="shared" si="11"/>
        <v>1003000</v>
      </c>
      <c r="F712" s="1">
        <v>3</v>
      </c>
      <c r="G712" s="1">
        <v>0</v>
      </c>
      <c r="H712" s="1">
        <v>0</v>
      </c>
      <c r="I712" s="1" t="s">
        <v>30</v>
      </c>
      <c r="J712" s="1" t="s">
        <v>715</v>
      </c>
      <c r="K712" s="1">
        <v>10</v>
      </c>
    </row>
    <row r="713" spans="5:11" x14ac:dyDescent="0.2">
      <c r="E713" s="1" t="str">
        <f t="shared" si="11"/>
        <v>1003012</v>
      </c>
      <c r="F713" s="1">
        <v>3</v>
      </c>
      <c r="G713" s="1">
        <v>1</v>
      </c>
      <c r="H713" s="1">
        <v>2</v>
      </c>
      <c r="I713" s="1" t="s">
        <v>34</v>
      </c>
      <c r="J713" s="1" t="s">
        <v>716</v>
      </c>
      <c r="K713" s="1">
        <v>10</v>
      </c>
    </row>
    <row r="714" spans="5:11" x14ac:dyDescent="0.2">
      <c r="E714" s="1" t="str">
        <f t="shared" si="11"/>
        <v>1003023</v>
      </c>
      <c r="F714" s="1">
        <v>3</v>
      </c>
      <c r="G714" s="1">
        <v>2</v>
      </c>
      <c r="H714" s="1">
        <v>3</v>
      </c>
      <c r="I714" s="1" t="s">
        <v>34</v>
      </c>
      <c r="J714" s="1" t="s">
        <v>717</v>
      </c>
      <c r="K714" s="1">
        <v>10</v>
      </c>
    </row>
    <row r="715" spans="5:11" x14ac:dyDescent="0.2">
      <c r="E715" s="1" t="str">
        <f t="shared" si="11"/>
        <v>1003032</v>
      </c>
      <c r="F715" s="1">
        <v>3</v>
      </c>
      <c r="G715" s="1">
        <v>3</v>
      </c>
      <c r="H715" s="1">
        <v>2</v>
      </c>
      <c r="I715" s="1" t="s">
        <v>34</v>
      </c>
      <c r="J715" s="1" t="s">
        <v>718</v>
      </c>
      <c r="K715" s="1">
        <v>10</v>
      </c>
    </row>
    <row r="716" spans="5:11" x14ac:dyDescent="0.2">
      <c r="E716" s="1" t="str">
        <f t="shared" si="11"/>
        <v>1003042</v>
      </c>
      <c r="F716" s="1">
        <v>3</v>
      </c>
      <c r="G716" s="1">
        <v>4</v>
      </c>
      <c r="H716" s="1">
        <v>2</v>
      </c>
      <c r="I716" s="1" t="s">
        <v>34</v>
      </c>
      <c r="J716" s="1" t="s">
        <v>719</v>
      </c>
      <c r="K716" s="1">
        <v>10</v>
      </c>
    </row>
    <row r="717" spans="5:11" x14ac:dyDescent="0.2">
      <c r="E717" s="1" t="str">
        <f t="shared" si="11"/>
        <v>1003052</v>
      </c>
      <c r="F717" s="1">
        <v>3</v>
      </c>
      <c r="G717" s="1">
        <v>5</v>
      </c>
      <c r="H717" s="1">
        <v>2</v>
      </c>
      <c r="I717" s="1" t="s">
        <v>34</v>
      </c>
      <c r="J717" s="1" t="s">
        <v>720</v>
      </c>
      <c r="K717" s="1">
        <v>10</v>
      </c>
    </row>
    <row r="718" spans="5:11" x14ac:dyDescent="0.2">
      <c r="E718" s="1" t="str">
        <f t="shared" si="11"/>
        <v>1004000</v>
      </c>
      <c r="F718" s="1">
        <v>4</v>
      </c>
      <c r="G718" s="1">
        <v>0</v>
      </c>
      <c r="H718" s="1">
        <v>0</v>
      </c>
      <c r="I718" s="1" t="s">
        <v>30</v>
      </c>
      <c r="J718" s="1" t="s">
        <v>721</v>
      </c>
      <c r="K718" s="1">
        <v>10</v>
      </c>
    </row>
    <row r="719" spans="5:11" x14ac:dyDescent="0.2">
      <c r="E719" s="1" t="str">
        <f t="shared" si="11"/>
        <v>1004011</v>
      </c>
      <c r="F719" s="1">
        <v>4</v>
      </c>
      <c r="G719" s="1">
        <v>1</v>
      </c>
      <c r="H719" s="1">
        <v>1</v>
      </c>
      <c r="I719" s="1" t="s">
        <v>34</v>
      </c>
      <c r="J719" s="1" t="s">
        <v>722</v>
      </c>
      <c r="K719" s="1">
        <v>10</v>
      </c>
    </row>
    <row r="720" spans="5:11" x14ac:dyDescent="0.2">
      <c r="E720" s="1" t="str">
        <f t="shared" si="11"/>
        <v>1004022</v>
      </c>
      <c r="F720" s="1">
        <v>4</v>
      </c>
      <c r="G720" s="1">
        <v>2</v>
      </c>
      <c r="H720" s="1">
        <v>2</v>
      </c>
      <c r="I720" s="1" t="s">
        <v>34</v>
      </c>
      <c r="J720" s="1" t="s">
        <v>723</v>
      </c>
      <c r="K720" s="1">
        <v>10</v>
      </c>
    </row>
    <row r="721" spans="5:11" x14ac:dyDescent="0.2">
      <c r="E721" s="1" t="str">
        <f t="shared" si="11"/>
        <v>1004032</v>
      </c>
      <c r="F721" s="1">
        <v>4</v>
      </c>
      <c r="G721" s="1">
        <v>3</v>
      </c>
      <c r="H721" s="1">
        <v>2</v>
      </c>
      <c r="I721" s="1" t="s">
        <v>34</v>
      </c>
      <c r="J721" s="1" t="s">
        <v>724</v>
      </c>
      <c r="K721" s="1">
        <v>10</v>
      </c>
    </row>
    <row r="722" spans="5:11" x14ac:dyDescent="0.2">
      <c r="E722" s="1" t="str">
        <f t="shared" si="11"/>
        <v>1004042</v>
      </c>
      <c r="F722" s="1">
        <v>4</v>
      </c>
      <c r="G722" s="1">
        <v>4</v>
      </c>
      <c r="H722" s="1">
        <v>2</v>
      </c>
      <c r="I722" s="1" t="s">
        <v>34</v>
      </c>
      <c r="J722" s="1" t="s">
        <v>725</v>
      </c>
      <c r="K722" s="1">
        <v>10</v>
      </c>
    </row>
    <row r="723" spans="5:11" x14ac:dyDescent="0.2">
      <c r="E723" s="1" t="str">
        <f t="shared" si="11"/>
        <v>1004052</v>
      </c>
      <c r="F723" s="1">
        <v>4</v>
      </c>
      <c r="G723" s="1">
        <v>5</v>
      </c>
      <c r="H723" s="1">
        <v>2</v>
      </c>
      <c r="I723" s="1" t="s">
        <v>34</v>
      </c>
      <c r="J723" s="1" t="s">
        <v>722</v>
      </c>
      <c r="K723" s="1">
        <v>10</v>
      </c>
    </row>
    <row r="724" spans="5:11" x14ac:dyDescent="0.2">
      <c r="E724" s="1" t="str">
        <f t="shared" si="11"/>
        <v>1004062</v>
      </c>
      <c r="F724" s="1">
        <v>4</v>
      </c>
      <c r="G724" s="1">
        <v>6</v>
      </c>
      <c r="H724" s="1">
        <v>2</v>
      </c>
      <c r="I724" s="1" t="s">
        <v>34</v>
      </c>
      <c r="J724" s="1" t="s">
        <v>726</v>
      </c>
      <c r="K724" s="1">
        <v>10</v>
      </c>
    </row>
    <row r="725" spans="5:11" x14ac:dyDescent="0.2">
      <c r="E725" s="1" t="str">
        <f t="shared" si="11"/>
        <v>1004072</v>
      </c>
      <c r="F725" s="1">
        <v>4</v>
      </c>
      <c r="G725" s="1">
        <v>7</v>
      </c>
      <c r="H725" s="1">
        <v>2</v>
      </c>
      <c r="I725" s="1" t="s">
        <v>34</v>
      </c>
      <c r="J725" s="1" t="s">
        <v>727</v>
      </c>
      <c r="K725" s="1">
        <v>10</v>
      </c>
    </row>
    <row r="726" spans="5:11" x14ac:dyDescent="0.2">
      <c r="E726" s="1" t="str">
        <f t="shared" si="11"/>
        <v>1004082</v>
      </c>
      <c r="F726" s="1">
        <v>4</v>
      </c>
      <c r="G726" s="1">
        <v>8</v>
      </c>
      <c r="H726" s="1">
        <v>2</v>
      </c>
      <c r="I726" s="1" t="s">
        <v>34</v>
      </c>
      <c r="J726" s="1" t="s">
        <v>728</v>
      </c>
      <c r="K726" s="1">
        <v>10</v>
      </c>
    </row>
    <row r="727" spans="5:11" x14ac:dyDescent="0.2">
      <c r="E727" s="1" t="str">
        <f t="shared" si="11"/>
        <v>1005000</v>
      </c>
      <c r="F727" s="1">
        <v>5</v>
      </c>
      <c r="G727" s="1">
        <v>0</v>
      </c>
      <c r="H727" s="1">
        <v>0</v>
      </c>
      <c r="I727" s="1" t="s">
        <v>30</v>
      </c>
      <c r="J727" s="1" t="s">
        <v>729</v>
      </c>
      <c r="K727" s="1">
        <v>10</v>
      </c>
    </row>
    <row r="728" spans="5:11" x14ac:dyDescent="0.2">
      <c r="E728" s="1" t="str">
        <f t="shared" si="11"/>
        <v>1005011</v>
      </c>
      <c r="F728" s="1">
        <v>5</v>
      </c>
      <c r="G728" s="1">
        <v>1</v>
      </c>
      <c r="H728" s="1">
        <v>1</v>
      </c>
      <c r="I728" s="1" t="s">
        <v>34</v>
      </c>
      <c r="J728" s="1" t="s">
        <v>730</v>
      </c>
      <c r="K728" s="1">
        <v>10</v>
      </c>
    </row>
    <row r="729" spans="5:11" x14ac:dyDescent="0.2">
      <c r="E729" s="1" t="str">
        <f t="shared" si="11"/>
        <v>1005022</v>
      </c>
      <c r="F729" s="1">
        <v>5</v>
      </c>
      <c r="G729" s="1">
        <v>2</v>
      </c>
      <c r="H729" s="1">
        <v>2</v>
      </c>
      <c r="I729" s="1" t="s">
        <v>34</v>
      </c>
      <c r="J729" s="1" t="s">
        <v>731</v>
      </c>
      <c r="K729" s="1">
        <v>10</v>
      </c>
    </row>
    <row r="730" spans="5:11" x14ac:dyDescent="0.2">
      <c r="E730" s="1" t="str">
        <f t="shared" si="11"/>
        <v>1005032</v>
      </c>
      <c r="F730" s="1">
        <v>5</v>
      </c>
      <c r="G730" s="1">
        <v>3</v>
      </c>
      <c r="H730" s="1">
        <v>2</v>
      </c>
      <c r="I730" s="1" t="s">
        <v>34</v>
      </c>
      <c r="J730" s="1" t="s">
        <v>732</v>
      </c>
      <c r="K730" s="1">
        <v>10</v>
      </c>
    </row>
    <row r="731" spans="5:11" x14ac:dyDescent="0.2">
      <c r="E731" s="1" t="str">
        <f t="shared" si="11"/>
        <v>1005042</v>
      </c>
      <c r="F731" s="1">
        <v>5</v>
      </c>
      <c r="G731" s="1">
        <v>4</v>
      </c>
      <c r="H731" s="1">
        <v>2</v>
      </c>
      <c r="I731" s="1" t="s">
        <v>34</v>
      </c>
      <c r="J731" s="1" t="s">
        <v>733</v>
      </c>
      <c r="K731" s="1">
        <v>10</v>
      </c>
    </row>
    <row r="732" spans="5:11" x14ac:dyDescent="0.2">
      <c r="E732" s="1" t="str">
        <f t="shared" si="11"/>
        <v>1005052</v>
      </c>
      <c r="F732" s="1">
        <v>5</v>
      </c>
      <c r="G732" s="1">
        <v>5</v>
      </c>
      <c r="H732" s="1">
        <v>2</v>
      </c>
      <c r="I732" s="1" t="s">
        <v>34</v>
      </c>
      <c r="J732" s="1" t="s">
        <v>734</v>
      </c>
      <c r="K732" s="1">
        <v>10</v>
      </c>
    </row>
    <row r="733" spans="5:11" x14ac:dyDescent="0.2">
      <c r="E733" s="1" t="str">
        <f t="shared" si="11"/>
        <v>1005062</v>
      </c>
      <c r="F733" s="1">
        <v>5</v>
      </c>
      <c r="G733" s="1">
        <v>6</v>
      </c>
      <c r="H733" s="1">
        <v>2</v>
      </c>
      <c r="I733" s="1" t="s">
        <v>34</v>
      </c>
      <c r="J733" s="1" t="s">
        <v>735</v>
      </c>
      <c r="K733" s="1">
        <v>10</v>
      </c>
    </row>
    <row r="734" spans="5:11" x14ac:dyDescent="0.2">
      <c r="E734" s="1" t="str">
        <f t="shared" si="11"/>
        <v>1005072</v>
      </c>
      <c r="F734" s="1">
        <v>5</v>
      </c>
      <c r="G734" s="1">
        <v>7</v>
      </c>
      <c r="H734" s="1">
        <v>2</v>
      </c>
      <c r="I734" s="1" t="s">
        <v>34</v>
      </c>
      <c r="J734" s="1" t="s">
        <v>730</v>
      </c>
      <c r="K734" s="1">
        <v>10</v>
      </c>
    </row>
    <row r="735" spans="5:11" x14ac:dyDescent="0.2">
      <c r="E735" s="1" t="str">
        <f t="shared" si="11"/>
        <v>1005082</v>
      </c>
      <c r="F735" s="1">
        <v>5</v>
      </c>
      <c r="G735" s="1">
        <v>8</v>
      </c>
      <c r="H735" s="1">
        <v>2</v>
      </c>
      <c r="I735" s="1" t="s">
        <v>34</v>
      </c>
      <c r="J735" s="1" t="s">
        <v>736</v>
      </c>
      <c r="K735" s="1">
        <v>10</v>
      </c>
    </row>
    <row r="736" spans="5:11" x14ac:dyDescent="0.2">
      <c r="E736" s="1" t="str">
        <f t="shared" si="11"/>
        <v>1005092</v>
      </c>
      <c r="F736" s="1">
        <v>5</v>
      </c>
      <c r="G736" s="1">
        <v>9</v>
      </c>
      <c r="H736" s="1">
        <v>2</v>
      </c>
      <c r="I736" s="1" t="s">
        <v>34</v>
      </c>
      <c r="J736" s="1" t="s">
        <v>737</v>
      </c>
      <c r="K736" s="1">
        <v>10</v>
      </c>
    </row>
    <row r="737" spans="5:11" x14ac:dyDescent="0.2">
      <c r="E737" s="1" t="str">
        <f t="shared" si="11"/>
        <v>1005102</v>
      </c>
      <c r="F737" s="1">
        <v>5</v>
      </c>
      <c r="G737" s="1">
        <v>10</v>
      </c>
      <c r="H737" s="1">
        <v>2</v>
      </c>
      <c r="I737" s="1" t="s">
        <v>34</v>
      </c>
      <c r="J737" s="1" t="s">
        <v>738</v>
      </c>
      <c r="K737" s="1">
        <v>10</v>
      </c>
    </row>
    <row r="738" spans="5:11" x14ac:dyDescent="0.2">
      <c r="E738" s="1" t="str">
        <f t="shared" si="11"/>
        <v>1006000</v>
      </c>
      <c r="F738" s="1">
        <v>6</v>
      </c>
      <c r="G738" s="1">
        <v>0</v>
      </c>
      <c r="H738" s="1">
        <v>0</v>
      </c>
      <c r="I738" s="1" t="s">
        <v>30</v>
      </c>
      <c r="J738" s="1" t="s">
        <v>739</v>
      </c>
      <c r="K738" s="1">
        <v>10</v>
      </c>
    </row>
    <row r="739" spans="5:11" x14ac:dyDescent="0.2">
      <c r="E739" s="1" t="str">
        <f t="shared" si="11"/>
        <v>1006022</v>
      </c>
      <c r="F739" s="1">
        <v>6</v>
      </c>
      <c r="G739" s="1">
        <v>2</v>
      </c>
      <c r="H739" s="1">
        <v>2</v>
      </c>
      <c r="I739" s="1" t="s">
        <v>34</v>
      </c>
      <c r="J739" s="1" t="s">
        <v>740</v>
      </c>
      <c r="K739" s="1">
        <v>10</v>
      </c>
    </row>
    <row r="740" spans="5:11" x14ac:dyDescent="0.2">
      <c r="E740" s="1" t="str">
        <f t="shared" si="11"/>
        <v>1006032</v>
      </c>
      <c r="F740" s="1">
        <v>6</v>
      </c>
      <c r="G740" s="1">
        <v>3</v>
      </c>
      <c r="H740" s="1">
        <v>2</v>
      </c>
      <c r="I740" s="1" t="s">
        <v>34</v>
      </c>
      <c r="J740" s="1" t="s">
        <v>741</v>
      </c>
      <c r="K740" s="1">
        <v>10</v>
      </c>
    </row>
    <row r="741" spans="5:11" x14ac:dyDescent="0.2">
      <c r="E741" s="1" t="str">
        <f t="shared" si="11"/>
        <v>1006073</v>
      </c>
      <c r="F741" s="1">
        <v>6</v>
      </c>
      <c r="G741" s="1">
        <v>7</v>
      </c>
      <c r="H741" s="1">
        <v>3</v>
      </c>
      <c r="I741" s="1" t="s">
        <v>34</v>
      </c>
      <c r="J741" s="1" t="s">
        <v>742</v>
      </c>
      <c r="K741" s="1">
        <v>10</v>
      </c>
    </row>
    <row r="742" spans="5:11" x14ac:dyDescent="0.2">
      <c r="E742" s="1" t="str">
        <f t="shared" si="11"/>
        <v>1006082</v>
      </c>
      <c r="F742" s="1">
        <v>6</v>
      </c>
      <c r="G742" s="1">
        <v>8</v>
      </c>
      <c r="H742" s="1">
        <v>2</v>
      </c>
      <c r="I742" s="1" t="s">
        <v>34</v>
      </c>
      <c r="J742" s="1" t="s">
        <v>743</v>
      </c>
      <c r="K742" s="1">
        <v>10</v>
      </c>
    </row>
    <row r="743" spans="5:11" x14ac:dyDescent="0.2">
      <c r="E743" s="1" t="str">
        <f t="shared" si="11"/>
        <v>1006103</v>
      </c>
      <c r="F743" s="1">
        <v>6</v>
      </c>
      <c r="G743" s="1">
        <v>10</v>
      </c>
      <c r="H743" s="1">
        <v>3</v>
      </c>
      <c r="I743" s="1" t="s">
        <v>34</v>
      </c>
      <c r="J743" s="1" t="s">
        <v>744</v>
      </c>
      <c r="K743" s="1">
        <v>10</v>
      </c>
    </row>
    <row r="744" spans="5:11" x14ac:dyDescent="0.2">
      <c r="E744" s="1" t="str">
        <f t="shared" si="11"/>
        <v>1006113</v>
      </c>
      <c r="F744" s="1">
        <v>6</v>
      </c>
      <c r="G744" s="1">
        <v>11</v>
      </c>
      <c r="H744" s="1">
        <v>3</v>
      </c>
      <c r="I744" s="1" t="s">
        <v>34</v>
      </c>
      <c r="J744" s="1" t="s">
        <v>745</v>
      </c>
      <c r="K744" s="1">
        <v>10</v>
      </c>
    </row>
    <row r="745" spans="5:11" x14ac:dyDescent="0.2">
      <c r="E745" s="1" t="str">
        <f t="shared" si="11"/>
        <v>1007000</v>
      </c>
      <c r="F745" s="1">
        <v>7</v>
      </c>
      <c r="G745" s="1">
        <v>0</v>
      </c>
      <c r="H745" s="1">
        <v>0</v>
      </c>
      <c r="I745" s="1" t="s">
        <v>30</v>
      </c>
      <c r="J745" s="1" t="s">
        <v>746</v>
      </c>
      <c r="K745" s="1">
        <v>10</v>
      </c>
    </row>
    <row r="746" spans="5:11" x14ac:dyDescent="0.2">
      <c r="E746" s="1" t="str">
        <f t="shared" si="11"/>
        <v>1007012</v>
      </c>
      <c r="F746" s="1">
        <v>7</v>
      </c>
      <c r="G746" s="1">
        <v>1</v>
      </c>
      <c r="H746" s="1">
        <v>2</v>
      </c>
      <c r="I746" s="1" t="s">
        <v>34</v>
      </c>
      <c r="J746" s="1" t="s">
        <v>747</v>
      </c>
      <c r="K746" s="1">
        <v>10</v>
      </c>
    </row>
    <row r="747" spans="5:11" x14ac:dyDescent="0.2">
      <c r="E747" s="1" t="str">
        <f t="shared" si="11"/>
        <v>1007023</v>
      </c>
      <c r="F747" s="1">
        <v>7</v>
      </c>
      <c r="G747" s="1">
        <v>2</v>
      </c>
      <c r="H747" s="1">
        <v>3</v>
      </c>
      <c r="I747" s="1" t="s">
        <v>34</v>
      </c>
      <c r="J747" s="1" t="s">
        <v>748</v>
      </c>
      <c r="K747" s="1">
        <v>10</v>
      </c>
    </row>
    <row r="748" spans="5:11" x14ac:dyDescent="0.2">
      <c r="E748" s="1" t="str">
        <f t="shared" si="11"/>
        <v>1007032</v>
      </c>
      <c r="F748" s="1">
        <v>7</v>
      </c>
      <c r="G748" s="1">
        <v>3</v>
      </c>
      <c r="H748" s="1">
        <v>2</v>
      </c>
      <c r="I748" s="1" t="s">
        <v>34</v>
      </c>
      <c r="J748" s="1" t="s">
        <v>749</v>
      </c>
      <c r="K748" s="1">
        <v>10</v>
      </c>
    </row>
    <row r="749" spans="5:11" x14ac:dyDescent="0.2">
      <c r="E749" s="1" t="str">
        <f t="shared" si="11"/>
        <v>1007043</v>
      </c>
      <c r="F749" s="1">
        <v>7</v>
      </c>
      <c r="G749" s="1">
        <v>4</v>
      </c>
      <c r="H749" s="1">
        <v>3</v>
      </c>
      <c r="I749" s="1" t="s">
        <v>34</v>
      </c>
      <c r="J749" s="1" t="s">
        <v>750</v>
      </c>
      <c r="K749" s="1">
        <v>10</v>
      </c>
    </row>
    <row r="750" spans="5:11" x14ac:dyDescent="0.2">
      <c r="E750" s="1" t="str">
        <f t="shared" si="11"/>
        <v>1007052</v>
      </c>
      <c r="F750" s="1">
        <v>7</v>
      </c>
      <c r="G750" s="1">
        <v>5</v>
      </c>
      <c r="H750" s="1">
        <v>2</v>
      </c>
      <c r="I750" s="1" t="s">
        <v>34</v>
      </c>
      <c r="J750" s="1" t="s">
        <v>751</v>
      </c>
      <c r="K750" s="1">
        <v>10</v>
      </c>
    </row>
    <row r="751" spans="5:11" x14ac:dyDescent="0.2">
      <c r="E751" s="1" t="str">
        <f t="shared" si="11"/>
        <v>1007062</v>
      </c>
      <c r="F751" s="1">
        <v>7</v>
      </c>
      <c r="G751" s="1">
        <v>6</v>
      </c>
      <c r="H751" s="1">
        <v>2</v>
      </c>
      <c r="I751" s="1" t="s">
        <v>34</v>
      </c>
      <c r="J751" s="1" t="s">
        <v>752</v>
      </c>
      <c r="K751" s="1">
        <v>10</v>
      </c>
    </row>
    <row r="752" spans="5:11" x14ac:dyDescent="0.2">
      <c r="E752" s="1" t="str">
        <f t="shared" si="11"/>
        <v>1007072</v>
      </c>
      <c r="F752" s="1">
        <v>7</v>
      </c>
      <c r="G752" s="1">
        <v>7</v>
      </c>
      <c r="H752" s="1">
        <v>2</v>
      </c>
      <c r="I752" s="1" t="s">
        <v>34</v>
      </c>
      <c r="J752" s="1" t="s">
        <v>753</v>
      </c>
      <c r="K752" s="1">
        <v>10</v>
      </c>
    </row>
    <row r="753" spans="5:11" x14ac:dyDescent="0.2">
      <c r="E753" s="1" t="str">
        <f t="shared" si="11"/>
        <v>1007082</v>
      </c>
      <c r="F753" s="1">
        <v>7</v>
      </c>
      <c r="G753" s="1">
        <v>8</v>
      </c>
      <c r="H753" s="1">
        <v>2</v>
      </c>
      <c r="I753" s="1" t="s">
        <v>34</v>
      </c>
      <c r="J753" s="1" t="s">
        <v>754</v>
      </c>
      <c r="K753" s="1">
        <v>10</v>
      </c>
    </row>
    <row r="754" spans="5:11" x14ac:dyDescent="0.2">
      <c r="E754" s="1" t="str">
        <f t="shared" si="11"/>
        <v>1008000</v>
      </c>
      <c r="F754" s="1">
        <v>8</v>
      </c>
      <c r="G754" s="1">
        <v>0</v>
      </c>
      <c r="H754" s="1">
        <v>0</v>
      </c>
      <c r="I754" s="1" t="s">
        <v>30</v>
      </c>
      <c r="J754" s="1" t="s">
        <v>755</v>
      </c>
      <c r="K754" s="1">
        <v>10</v>
      </c>
    </row>
    <row r="755" spans="5:11" x14ac:dyDescent="0.2">
      <c r="E755" s="1" t="str">
        <f t="shared" si="11"/>
        <v>1008011</v>
      </c>
      <c r="F755" s="1">
        <v>8</v>
      </c>
      <c r="G755" s="1">
        <v>1</v>
      </c>
      <c r="H755" s="1">
        <v>1</v>
      </c>
      <c r="I755" s="1" t="s">
        <v>34</v>
      </c>
      <c r="J755" s="1" t="s">
        <v>756</v>
      </c>
      <c r="K755" s="1">
        <v>10</v>
      </c>
    </row>
    <row r="756" spans="5:11" x14ac:dyDescent="0.2">
      <c r="E756" s="1" t="str">
        <f t="shared" si="11"/>
        <v>1008021</v>
      </c>
      <c r="F756" s="1">
        <v>8</v>
      </c>
      <c r="G756" s="1">
        <v>2</v>
      </c>
      <c r="H756" s="1">
        <v>1</v>
      </c>
      <c r="I756" s="1" t="s">
        <v>34</v>
      </c>
      <c r="J756" s="1" t="s">
        <v>757</v>
      </c>
      <c r="K756" s="1">
        <v>10</v>
      </c>
    </row>
    <row r="757" spans="5:11" x14ac:dyDescent="0.2">
      <c r="E757" s="1" t="str">
        <f t="shared" si="11"/>
        <v>1008032</v>
      </c>
      <c r="F757" s="1">
        <v>8</v>
      </c>
      <c r="G757" s="1">
        <v>3</v>
      </c>
      <c r="H757" s="1">
        <v>2</v>
      </c>
      <c r="I757" s="1" t="s">
        <v>34</v>
      </c>
      <c r="J757" s="1" t="s">
        <v>758</v>
      </c>
      <c r="K757" s="1">
        <v>10</v>
      </c>
    </row>
    <row r="758" spans="5:11" x14ac:dyDescent="0.2">
      <c r="E758" s="1" t="str">
        <f t="shared" si="11"/>
        <v>1008042</v>
      </c>
      <c r="F758" s="1">
        <v>8</v>
      </c>
      <c r="G758" s="1">
        <v>4</v>
      </c>
      <c r="H758" s="1">
        <v>2</v>
      </c>
      <c r="I758" s="1" t="s">
        <v>34</v>
      </c>
      <c r="J758" s="1" t="s">
        <v>759</v>
      </c>
      <c r="K758" s="1">
        <v>10</v>
      </c>
    </row>
    <row r="759" spans="5:11" x14ac:dyDescent="0.2">
      <c r="E759" s="1" t="str">
        <f t="shared" si="11"/>
        <v>1008052</v>
      </c>
      <c r="F759" s="1">
        <v>8</v>
      </c>
      <c r="G759" s="1">
        <v>5</v>
      </c>
      <c r="H759" s="1">
        <v>2</v>
      </c>
      <c r="I759" s="1" t="s">
        <v>34</v>
      </c>
      <c r="J759" s="1" t="s">
        <v>760</v>
      </c>
      <c r="K759" s="1">
        <v>10</v>
      </c>
    </row>
    <row r="760" spans="5:11" x14ac:dyDescent="0.2">
      <c r="E760" s="1" t="str">
        <f t="shared" si="11"/>
        <v>1008062</v>
      </c>
      <c r="F760" s="1">
        <v>8</v>
      </c>
      <c r="G760" s="1">
        <v>6</v>
      </c>
      <c r="H760" s="1">
        <v>2</v>
      </c>
      <c r="I760" s="1" t="s">
        <v>34</v>
      </c>
      <c r="J760" s="1" t="s">
        <v>761</v>
      </c>
      <c r="K760" s="1">
        <v>10</v>
      </c>
    </row>
    <row r="761" spans="5:11" x14ac:dyDescent="0.2">
      <c r="E761" s="1" t="str">
        <f t="shared" si="11"/>
        <v>1008072</v>
      </c>
      <c r="F761" s="1">
        <v>8</v>
      </c>
      <c r="G761" s="1">
        <v>7</v>
      </c>
      <c r="H761" s="1">
        <v>2</v>
      </c>
      <c r="I761" s="1" t="s">
        <v>34</v>
      </c>
      <c r="J761" s="1" t="s">
        <v>757</v>
      </c>
      <c r="K761" s="1">
        <v>10</v>
      </c>
    </row>
    <row r="762" spans="5:11" x14ac:dyDescent="0.2">
      <c r="E762" s="1" t="str">
        <f t="shared" si="11"/>
        <v>1009000</v>
      </c>
      <c r="F762" s="1">
        <v>9</v>
      </c>
      <c r="G762" s="1">
        <v>0</v>
      </c>
      <c r="H762" s="1">
        <v>0</v>
      </c>
      <c r="I762" s="1" t="s">
        <v>30</v>
      </c>
      <c r="J762" s="1" t="s">
        <v>762</v>
      </c>
      <c r="K762" s="1">
        <v>10</v>
      </c>
    </row>
    <row r="763" spans="5:11" x14ac:dyDescent="0.2">
      <c r="E763" s="1" t="str">
        <f t="shared" si="11"/>
        <v>1009013</v>
      </c>
      <c r="F763" s="1">
        <v>9</v>
      </c>
      <c r="G763" s="1">
        <v>1</v>
      </c>
      <c r="H763" s="1">
        <v>3</v>
      </c>
      <c r="I763" s="1" t="s">
        <v>34</v>
      </c>
      <c r="J763" s="1" t="s">
        <v>763</v>
      </c>
      <c r="K763" s="1">
        <v>10</v>
      </c>
    </row>
    <row r="764" spans="5:11" x14ac:dyDescent="0.2">
      <c r="E764" s="1" t="str">
        <f t="shared" si="11"/>
        <v>1009022</v>
      </c>
      <c r="F764" s="1">
        <v>9</v>
      </c>
      <c r="G764" s="1">
        <v>2</v>
      </c>
      <c r="H764" s="1">
        <v>2</v>
      </c>
      <c r="I764" s="1" t="s">
        <v>34</v>
      </c>
      <c r="J764" s="1" t="s">
        <v>764</v>
      </c>
      <c r="K764" s="1">
        <v>10</v>
      </c>
    </row>
    <row r="765" spans="5:11" x14ac:dyDescent="0.2">
      <c r="E765" s="1" t="str">
        <f t="shared" si="11"/>
        <v>1009032</v>
      </c>
      <c r="F765" s="1">
        <v>9</v>
      </c>
      <c r="G765" s="1">
        <v>3</v>
      </c>
      <c r="H765" s="1">
        <v>2</v>
      </c>
      <c r="I765" s="1" t="s">
        <v>34</v>
      </c>
      <c r="J765" s="1" t="s">
        <v>765</v>
      </c>
      <c r="K765" s="1">
        <v>10</v>
      </c>
    </row>
    <row r="766" spans="5:11" x14ac:dyDescent="0.2">
      <c r="E766" s="1" t="str">
        <f t="shared" si="11"/>
        <v>1009043</v>
      </c>
      <c r="F766" s="1">
        <v>9</v>
      </c>
      <c r="G766" s="1">
        <v>4</v>
      </c>
      <c r="H766" s="1">
        <v>3</v>
      </c>
      <c r="I766" s="1" t="s">
        <v>34</v>
      </c>
      <c r="J766" s="1" t="s">
        <v>766</v>
      </c>
      <c r="K766" s="1">
        <v>10</v>
      </c>
    </row>
    <row r="767" spans="5:11" x14ac:dyDescent="0.2">
      <c r="E767" s="1" t="str">
        <f t="shared" si="11"/>
        <v>1009052</v>
      </c>
      <c r="F767" s="1">
        <v>9</v>
      </c>
      <c r="G767" s="1">
        <v>5</v>
      </c>
      <c r="H767" s="1">
        <v>2</v>
      </c>
      <c r="I767" s="1" t="s">
        <v>34</v>
      </c>
      <c r="J767" s="1" t="s">
        <v>767</v>
      </c>
      <c r="K767" s="1">
        <v>10</v>
      </c>
    </row>
    <row r="768" spans="5:11" x14ac:dyDescent="0.2">
      <c r="E768" s="1" t="str">
        <f t="shared" si="11"/>
        <v>1009062</v>
      </c>
      <c r="F768" s="1">
        <v>9</v>
      </c>
      <c r="G768" s="1">
        <v>6</v>
      </c>
      <c r="H768" s="1">
        <v>2</v>
      </c>
      <c r="I768" s="1" t="s">
        <v>34</v>
      </c>
      <c r="J768" s="1" t="s">
        <v>768</v>
      </c>
      <c r="K768" s="1">
        <v>10</v>
      </c>
    </row>
    <row r="769" spans="5:11" x14ac:dyDescent="0.2">
      <c r="E769" s="1" t="str">
        <f t="shared" ref="E769:E832" si="12">+TEXT(K769,"00")&amp;TEXT(F769,"00")&amp;TEXT(G769,"00")&amp;TEXT(H769,"0")</f>
        <v>1009072</v>
      </c>
      <c r="F769" s="1">
        <v>9</v>
      </c>
      <c r="G769" s="1">
        <v>7</v>
      </c>
      <c r="H769" s="1">
        <v>2</v>
      </c>
      <c r="I769" s="1" t="s">
        <v>34</v>
      </c>
      <c r="J769" s="1" t="s">
        <v>769</v>
      </c>
      <c r="K769" s="1">
        <v>10</v>
      </c>
    </row>
    <row r="770" spans="5:11" x14ac:dyDescent="0.2">
      <c r="E770" s="1" t="str">
        <f t="shared" si="12"/>
        <v>1009082</v>
      </c>
      <c r="F770" s="1">
        <v>9</v>
      </c>
      <c r="G770" s="1">
        <v>8</v>
      </c>
      <c r="H770" s="1">
        <v>2</v>
      </c>
      <c r="I770" s="1" t="s">
        <v>34</v>
      </c>
      <c r="J770" s="1" t="s">
        <v>770</v>
      </c>
      <c r="K770" s="1">
        <v>10</v>
      </c>
    </row>
    <row r="771" spans="5:11" x14ac:dyDescent="0.2">
      <c r="E771" s="1" t="str">
        <f t="shared" si="12"/>
        <v>1010000</v>
      </c>
      <c r="F771" s="1">
        <v>10</v>
      </c>
      <c r="G771" s="1">
        <v>0</v>
      </c>
      <c r="H771" s="1">
        <v>0</v>
      </c>
      <c r="I771" s="1" t="s">
        <v>30</v>
      </c>
      <c r="J771" s="1" t="s">
        <v>771</v>
      </c>
      <c r="K771" s="1">
        <v>10</v>
      </c>
    </row>
    <row r="772" spans="5:11" x14ac:dyDescent="0.2">
      <c r="E772" s="1" t="str">
        <f t="shared" si="12"/>
        <v>1010012</v>
      </c>
      <c r="F772" s="1">
        <v>10</v>
      </c>
      <c r="G772" s="1">
        <v>1</v>
      </c>
      <c r="H772" s="1">
        <v>2</v>
      </c>
      <c r="I772" s="1" t="s">
        <v>34</v>
      </c>
      <c r="J772" s="1" t="s">
        <v>413</v>
      </c>
      <c r="K772" s="1">
        <v>10</v>
      </c>
    </row>
    <row r="773" spans="5:11" x14ac:dyDescent="0.2">
      <c r="E773" s="1" t="str">
        <f t="shared" si="12"/>
        <v>1010022</v>
      </c>
      <c r="F773" s="1">
        <v>10</v>
      </c>
      <c r="G773" s="1">
        <v>2</v>
      </c>
      <c r="H773" s="1">
        <v>2</v>
      </c>
      <c r="I773" s="1" t="s">
        <v>34</v>
      </c>
      <c r="J773" s="1" t="s">
        <v>772</v>
      </c>
      <c r="K773" s="1">
        <v>10</v>
      </c>
    </row>
    <row r="774" spans="5:11" x14ac:dyDescent="0.2">
      <c r="E774" s="1" t="str">
        <f t="shared" si="12"/>
        <v>1010032</v>
      </c>
      <c r="F774" s="1">
        <v>10</v>
      </c>
      <c r="G774" s="1">
        <v>3</v>
      </c>
      <c r="H774" s="1">
        <v>2</v>
      </c>
      <c r="I774" s="1" t="s">
        <v>34</v>
      </c>
      <c r="J774" s="1" t="s">
        <v>773</v>
      </c>
      <c r="K774" s="1">
        <v>10</v>
      </c>
    </row>
    <row r="775" spans="5:11" x14ac:dyDescent="0.2">
      <c r="E775" s="1" t="str">
        <f t="shared" si="12"/>
        <v>1010042</v>
      </c>
      <c r="F775" s="1">
        <v>10</v>
      </c>
      <c r="G775" s="1">
        <v>4</v>
      </c>
      <c r="H775" s="1">
        <v>2</v>
      </c>
      <c r="I775" s="1" t="s">
        <v>34</v>
      </c>
      <c r="J775" s="1" t="s">
        <v>774</v>
      </c>
      <c r="K775" s="1">
        <v>10</v>
      </c>
    </row>
    <row r="776" spans="5:11" x14ac:dyDescent="0.2">
      <c r="E776" s="1" t="str">
        <f t="shared" si="12"/>
        <v>1010052</v>
      </c>
      <c r="F776" s="1">
        <v>10</v>
      </c>
      <c r="G776" s="1">
        <v>5</v>
      </c>
      <c r="H776" s="1">
        <v>2</v>
      </c>
      <c r="I776" s="1" t="s">
        <v>34</v>
      </c>
      <c r="J776" s="1" t="s">
        <v>775</v>
      </c>
      <c r="K776" s="1">
        <v>10</v>
      </c>
    </row>
    <row r="777" spans="5:11" x14ac:dyDescent="0.2">
      <c r="E777" s="1" t="str">
        <f t="shared" si="12"/>
        <v>1010062</v>
      </c>
      <c r="F777" s="1">
        <v>10</v>
      </c>
      <c r="G777" s="1">
        <v>6</v>
      </c>
      <c r="H777" s="1">
        <v>2</v>
      </c>
      <c r="I777" s="1" t="s">
        <v>34</v>
      </c>
      <c r="J777" s="1" t="s">
        <v>776</v>
      </c>
      <c r="K777" s="1">
        <v>10</v>
      </c>
    </row>
    <row r="778" spans="5:11" x14ac:dyDescent="0.2">
      <c r="E778" s="1" t="str">
        <f t="shared" si="12"/>
        <v>1010072</v>
      </c>
      <c r="F778" s="1">
        <v>10</v>
      </c>
      <c r="G778" s="1">
        <v>7</v>
      </c>
      <c r="H778" s="1">
        <v>2</v>
      </c>
      <c r="I778" s="1" t="s">
        <v>34</v>
      </c>
      <c r="J778" s="1" t="s">
        <v>777</v>
      </c>
      <c r="K778" s="1">
        <v>10</v>
      </c>
    </row>
    <row r="779" spans="5:11" x14ac:dyDescent="0.2">
      <c r="E779" s="1" t="str">
        <f t="shared" si="12"/>
        <v>1010082</v>
      </c>
      <c r="F779" s="1">
        <v>10</v>
      </c>
      <c r="G779" s="1">
        <v>8</v>
      </c>
      <c r="H779" s="1">
        <v>2</v>
      </c>
      <c r="I779" s="1" t="s">
        <v>34</v>
      </c>
      <c r="J779" s="1" t="s">
        <v>778</v>
      </c>
      <c r="K779" s="1">
        <v>10</v>
      </c>
    </row>
    <row r="780" spans="5:11" x14ac:dyDescent="0.2">
      <c r="E780" s="1" t="str">
        <f t="shared" si="12"/>
        <v>1010093</v>
      </c>
      <c r="F780" s="1">
        <v>10</v>
      </c>
      <c r="G780" s="1">
        <v>9</v>
      </c>
      <c r="H780" s="1">
        <v>3</v>
      </c>
      <c r="I780" s="1" t="s">
        <v>34</v>
      </c>
      <c r="J780" s="1" t="s">
        <v>779</v>
      </c>
      <c r="K780" s="1">
        <v>10</v>
      </c>
    </row>
    <row r="781" spans="5:11" x14ac:dyDescent="0.2">
      <c r="E781" s="1" t="str">
        <f t="shared" si="12"/>
        <v>1010102</v>
      </c>
      <c r="F781" s="1">
        <v>10</v>
      </c>
      <c r="G781" s="1">
        <v>10</v>
      </c>
      <c r="H781" s="1">
        <v>2</v>
      </c>
      <c r="I781" s="1" t="s">
        <v>34</v>
      </c>
      <c r="J781" s="1" t="s">
        <v>780</v>
      </c>
      <c r="K781" s="1">
        <v>10</v>
      </c>
    </row>
    <row r="782" spans="5:11" x14ac:dyDescent="0.2">
      <c r="E782" s="1" t="str">
        <f t="shared" si="12"/>
        <v>1010113</v>
      </c>
      <c r="F782" s="1">
        <v>10</v>
      </c>
      <c r="G782" s="1">
        <v>11</v>
      </c>
      <c r="H782" s="1">
        <v>3</v>
      </c>
      <c r="I782" s="1" t="s">
        <v>34</v>
      </c>
      <c r="J782" s="1" t="s">
        <v>781</v>
      </c>
      <c r="K782" s="1">
        <v>10</v>
      </c>
    </row>
    <row r="783" spans="5:11" x14ac:dyDescent="0.2">
      <c r="E783" s="1" t="str">
        <f t="shared" si="12"/>
        <v>1011000</v>
      </c>
      <c r="F783" s="1">
        <v>11</v>
      </c>
      <c r="G783" s="1">
        <v>0</v>
      </c>
      <c r="H783" s="1">
        <v>0</v>
      </c>
      <c r="I783" s="1" t="s">
        <v>30</v>
      </c>
      <c r="J783" s="1" t="s">
        <v>782</v>
      </c>
      <c r="K783" s="1">
        <v>10</v>
      </c>
    </row>
    <row r="784" spans="5:11" x14ac:dyDescent="0.2">
      <c r="E784" s="1" t="str">
        <f t="shared" si="12"/>
        <v>1011012</v>
      </c>
      <c r="F784" s="1">
        <v>11</v>
      </c>
      <c r="G784" s="1">
        <v>1</v>
      </c>
      <c r="H784" s="1">
        <v>2</v>
      </c>
      <c r="I784" s="1" t="s">
        <v>34</v>
      </c>
      <c r="J784" s="1" t="s">
        <v>783</v>
      </c>
      <c r="K784" s="1">
        <v>10</v>
      </c>
    </row>
    <row r="785" spans="5:11" x14ac:dyDescent="0.2">
      <c r="E785" s="1" t="str">
        <f t="shared" si="12"/>
        <v>1011022</v>
      </c>
      <c r="F785" s="1">
        <v>11</v>
      </c>
      <c r="G785" s="1">
        <v>2</v>
      </c>
      <c r="H785" s="1">
        <v>2</v>
      </c>
      <c r="I785" s="1" t="s">
        <v>34</v>
      </c>
      <c r="J785" s="1" t="s">
        <v>784</v>
      </c>
      <c r="K785" s="1">
        <v>10</v>
      </c>
    </row>
    <row r="786" spans="5:11" x14ac:dyDescent="0.2">
      <c r="E786" s="1" t="str">
        <f t="shared" si="12"/>
        <v>1011033</v>
      </c>
      <c r="F786" s="1">
        <v>11</v>
      </c>
      <c r="G786" s="1">
        <v>3</v>
      </c>
      <c r="H786" s="1">
        <v>3</v>
      </c>
      <c r="I786" s="1" t="s">
        <v>34</v>
      </c>
      <c r="J786" s="1" t="s">
        <v>785</v>
      </c>
      <c r="K786" s="1">
        <v>10</v>
      </c>
    </row>
    <row r="787" spans="5:11" x14ac:dyDescent="0.2">
      <c r="E787" s="1" t="str">
        <f t="shared" si="12"/>
        <v>1011043</v>
      </c>
      <c r="F787" s="1">
        <v>11</v>
      </c>
      <c r="G787" s="1">
        <v>4</v>
      </c>
      <c r="H787" s="1">
        <v>3</v>
      </c>
      <c r="I787" s="1" t="s">
        <v>34</v>
      </c>
      <c r="J787" s="1" t="s">
        <v>786</v>
      </c>
      <c r="K787" s="1">
        <v>10</v>
      </c>
    </row>
    <row r="788" spans="5:11" x14ac:dyDescent="0.2">
      <c r="E788" s="1" t="str">
        <f t="shared" si="12"/>
        <v>1011052</v>
      </c>
      <c r="F788" s="1">
        <v>11</v>
      </c>
      <c r="G788" s="1">
        <v>5</v>
      </c>
      <c r="H788" s="1">
        <v>2</v>
      </c>
      <c r="I788" s="1" t="s">
        <v>34</v>
      </c>
      <c r="J788" s="1" t="s">
        <v>787</v>
      </c>
      <c r="K788" s="1">
        <v>10</v>
      </c>
    </row>
    <row r="789" spans="5:11" x14ac:dyDescent="0.2">
      <c r="E789" s="1" t="str">
        <f t="shared" si="12"/>
        <v>1011062</v>
      </c>
      <c r="F789" s="1">
        <v>11</v>
      </c>
      <c r="G789" s="1">
        <v>6</v>
      </c>
      <c r="H789" s="1">
        <v>2</v>
      </c>
      <c r="I789" s="1" t="s">
        <v>34</v>
      </c>
      <c r="J789" s="1" t="s">
        <v>788</v>
      </c>
      <c r="K789" s="1">
        <v>10</v>
      </c>
    </row>
    <row r="790" spans="5:11" x14ac:dyDescent="0.2">
      <c r="E790" s="1" t="str">
        <f t="shared" si="12"/>
        <v>1012000</v>
      </c>
      <c r="F790" s="1">
        <v>12</v>
      </c>
      <c r="G790" s="1">
        <v>0</v>
      </c>
      <c r="H790" s="1">
        <v>0</v>
      </c>
      <c r="I790" s="1" t="s">
        <v>30</v>
      </c>
      <c r="J790" s="1" t="s">
        <v>789</v>
      </c>
      <c r="K790" s="1">
        <v>10</v>
      </c>
    </row>
    <row r="791" spans="5:11" x14ac:dyDescent="0.2">
      <c r="E791" s="1" t="str">
        <f t="shared" si="12"/>
        <v>1012011</v>
      </c>
      <c r="F791" s="1">
        <v>12</v>
      </c>
      <c r="G791" s="1">
        <v>1</v>
      </c>
      <c r="H791" s="1">
        <v>1</v>
      </c>
      <c r="I791" s="1" t="s">
        <v>34</v>
      </c>
      <c r="J791" s="1" t="s">
        <v>790</v>
      </c>
      <c r="K791" s="1">
        <v>10</v>
      </c>
    </row>
    <row r="792" spans="5:11" x14ac:dyDescent="0.2">
      <c r="E792" s="1" t="str">
        <f t="shared" si="12"/>
        <v>1012022</v>
      </c>
      <c r="F792" s="1">
        <v>12</v>
      </c>
      <c r="G792" s="1">
        <v>2</v>
      </c>
      <c r="H792" s="1">
        <v>2</v>
      </c>
      <c r="I792" s="1" t="s">
        <v>34</v>
      </c>
      <c r="J792" s="1" t="s">
        <v>791</v>
      </c>
      <c r="K792" s="1">
        <v>10</v>
      </c>
    </row>
    <row r="793" spans="5:11" x14ac:dyDescent="0.2">
      <c r="E793" s="1" t="str">
        <f t="shared" si="12"/>
        <v>1012032</v>
      </c>
      <c r="F793" s="1">
        <v>12</v>
      </c>
      <c r="G793" s="1">
        <v>3</v>
      </c>
      <c r="H793" s="1">
        <v>2</v>
      </c>
      <c r="I793" s="1" t="s">
        <v>34</v>
      </c>
      <c r="J793" s="1" t="s">
        <v>792</v>
      </c>
      <c r="K793" s="1">
        <v>10</v>
      </c>
    </row>
    <row r="794" spans="5:11" x14ac:dyDescent="0.2">
      <c r="E794" s="1" t="str">
        <f t="shared" si="12"/>
        <v>1012042</v>
      </c>
      <c r="F794" s="1">
        <v>12</v>
      </c>
      <c r="G794" s="1">
        <v>4</v>
      </c>
      <c r="H794" s="1">
        <v>2</v>
      </c>
      <c r="I794" s="1" t="s">
        <v>34</v>
      </c>
      <c r="J794" s="1" t="s">
        <v>793</v>
      </c>
      <c r="K794" s="1">
        <v>10</v>
      </c>
    </row>
    <row r="795" spans="5:11" x14ac:dyDescent="0.2">
      <c r="E795" s="1" t="str">
        <f t="shared" si="12"/>
        <v>1012053</v>
      </c>
      <c r="F795" s="1">
        <v>12</v>
      </c>
      <c r="G795" s="1">
        <v>5</v>
      </c>
      <c r="H795" s="1">
        <v>3</v>
      </c>
      <c r="I795" s="1" t="s">
        <v>34</v>
      </c>
      <c r="J795" s="1" t="s">
        <v>794</v>
      </c>
      <c r="K795" s="1">
        <v>10</v>
      </c>
    </row>
    <row r="796" spans="5:11" x14ac:dyDescent="0.2">
      <c r="E796" s="1" t="str">
        <f t="shared" si="12"/>
        <v>1012062</v>
      </c>
      <c r="F796" s="1">
        <v>12</v>
      </c>
      <c r="G796" s="1">
        <v>6</v>
      </c>
      <c r="H796" s="1">
        <v>2</v>
      </c>
      <c r="I796" s="1" t="s">
        <v>34</v>
      </c>
      <c r="J796" s="1" t="s">
        <v>795</v>
      </c>
      <c r="K796" s="1">
        <v>10</v>
      </c>
    </row>
    <row r="797" spans="5:11" x14ac:dyDescent="0.2">
      <c r="E797" s="1" t="str">
        <f t="shared" si="12"/>
        <v>1012072</v>
      </c>
      <c r="F797" s="1">
        <v>12</v>
      </c>
      <c r="G797" s="1">
        <v>7</v>
      </c>
      <c r="H797" s="1">
        <v>2</v>
      </c>
      <c r="I797" s="1" t="s">
        <v>34</v>
      </c>
      <c r="J797" s="1" t="s">
        <v>796</v>
      </c>
      <c r="K797" s="1">
        <v>10</v>
      </c>
    </row>
    <row r="798" spans="5:11" x14ac:dyDescent="0.2">
      <c r="E798" s="1" t="str">
        <f t="shared" si="12"/>
        <v>1012082</v>
      </c>
      <c r="F798" s="1">
        <v>12</v>
      </c>
      <c r="G798" s="1">
        <v>8</v>
      </c>
      <c r="H798" s="1">
        <v>2</v>
      </c>
      <c r="I798" s="1" t="s">
        <v>34</v>
      </c>
      <c r="J798" s="1" t="s">
        <v>797</v>
      </c>
      <c r="K798" s="1">
        <v>10</v>
      </c>
    </row>
    <row r="799" spans="5:11" x14ac:dyDescent="0.2">
      <c r="E799" s="1" t="str">
        <f t="shared" si="12"/>
        <v>1012092</v>
      </c>
      <c r="F799" s="1">
        <v>12</v>
      </c>
      <c r="G799" s="1">
        <v>9</v>
      </c>
      <c r="H799" s="1">
        <v>2</v>
      </c>
      <c r="I799" s="1" t="s">
        <v>34</v>
      </c>
      <c r="J799" s="1" t="s">
        <v>798</v>
      </c>
      <c r="K799" s="1">
        <v>10</v>
      </c>
    </row>
    <row r="800" spans="5:11" x14ac:dyDescent="0.2">
      <c r="E800" s="1" t="str">
        <f t="shared" si="12"/>
        <v>1012102</v>
      </c>
      <c r="F800" s="1">
        <v>12</v>
      </c>
      <c r="G800" s="1">
        <v>10</v>
      </c>
      <c r="H800" s="1">
        <v>2</v>
      </c>
      <c r="I800" s="1" t="s">
        <v>34</v>
      </c>
      <c r="J800" s="1" t="s">
        <v>799</v>
      </c>
      <c r="K800" s="1">
        <v>10</v>
      </c>
    </row>
    <row r="801" spans="5:11" x14ac:dyDescent="0.2">
      <c r="E801" s="1" t="str">
        <f t="shared" si="12"/>
        <v>1012113</v>
      </c>
      <c r="F801" s="1">
        <v>12</v>
      </c>
      <c r="G801" s="1">
        <v>11</v>
      </c>
      <c r="H801" s="1">
        <v>3</v>
      </c>
      <c r="I801" s="1" t="s">
        <v>34</v>
      </c>
      <c r="J801" s="1" t="s">
        <v>800</v>
      </c>
      <c r="K801" s="1">
        <v>10</v>
      </c>
    </row>
    <row r="802" spans="5:11" x14ac:dyDescent="0.2">
      <c r="E802" s="1" t="str">
        <f t="shared" si="12"/>
        <v>1012122</v>
      </c>
      <c r="F802" s="1">
        <v>12</v>
      </c>
      <c r="G802" s="1">
        <v>12</v>
      </c>
      <c r="H802" s="1">
        <v>2</v>
      </c>
      <c r="I802" s="1" t="s">
        <v>34</v>
      </c>
      <c r="J802" s="1" t="s">
        <v>790</v>
      </c>
      <c r="K802" s="1">
        <v>10</v>
      </c>
    </row>
    <row r="803" spans="5:11" x14ac:dyDescent="0.2">
      <c r="E803" s="1" t="str">
        <f t="shared" si="12"/>
        <v>1012132</v>
      </c>
      <c r="F803" s="1">
        <v>12</v>
      </c>
      <c r="G803" s="1">
        <v>13</v>
      </c>
      <c r="H803" s="1">
        <v>2</v>
      </c>
      <c r="I803" s="1" t="s">
        <v>34</v>
      </c>
      <c r="J803" s="1" t="s">
        <v>801</v>
      </c>
      <c r="K803" s="1">
        <v>10</v>
      </c>
    </row>
    <row r="804" spans="5:11" x14ac:dyDescent="0.2">
      <c r="E804" s="1" t="str">
        <f t="shared" si="12"/>
        <v>1012142</v>
      </c>
      <c r="F804" s="1">
        <v>12</v>
      </c>
      <c r="G804" s="1">
        <v>14</v>
      </c>
      <c r="H804" s="1">
        <v>2</v>
      </c>
      <c r="I804" s="1" t="s">
        <v>34</v>
      </c>
      <c r="J804" s="1" t="s">
        <v>802</v>
      </c>
      <c r="K804" s="1">
        <v>10</v>
      </c>
    </row>
    <row r="805" spans="5:11" x14ac:dyDescent="0.2">
      <c r="E805" s="1" t="str">
        <f t="shared" si="12"/>
        <v>1013000</v>
      </c>
      <c r="F805" s="1">
        <v>13</v>
      </c>
      <c r="G805" s="1">
        <v>0</v>
      </c>
      <c r="H805" s="1">
        <v>0</v>
      </c>
      <c r="I805" s="1" t="s">
        <v>30</v>
      </c>
      <c r="J805" s="1" t="s">
        <v>803</v>
      </c>
      <c r="K805" s="1">
        <v>10</v>
      </c>
    </row>
    <row r="806" spans="5:11" x14ac:dyDescent="0.2">
      <c r="E806" s="1" t="str">
        <f t="shared" si="12"/>
        <v>1013011</v>
      </c>
      <c r="F806" s="1">
        <v>13</v>
      </c>
      <c r="G806" s="1">
        <v>1</v>
      </c>
      <c r="H806" s="1">
        <v>1</v>
      </c>
      <c r="I806" s="1" t="s">
        <v>34</v>
      </c>
      <c r="J806" s="1" t="s">
        <v>804</v>
      </c>
      <c r="K806" s="1">
        <v>10</v>
      </c>
    </row>
    <row r="807" spans="5:11" x14ac:dyDescent="0.2">
      <c r="E807" s="1" t="str">
        <f t="shared" si="12"/>
        <v>1013023</v>
      </c>
      <c r="F807" s="1">
        <v>13</v>
      </c>
      <c r="G807" s="1">
        <v>2</v>
      </c>
      <c r="H807" s="1">
        <v>3</v>
      </c>
      <c r="I807" s="1" t="s">
        <v>34</v>
      </c>
      <c r="J807" s="1" t="s">
        <v>805</v>
      </c>
      <c r="K807" s="1">
        <v>10</v>
      </c>
    </row>
    <row r="808" spans="5:11" x14ac:dyDescent="0.2">
      <c r="E808" s="1" t="str">
        <f t="shared" si="12"/>
        <v>1013032</v>
      </c>
      <c r="F808" s="1">
        <v>13</v>
      </c>
      <c r="G808" s="1">
        <v>3</v>
      </c>
      <c r="H808" s="1">
        <v>2</v>
      </c>
      <c r="I808" s="1" t="s">
        <v>34</v>
      </c>
      <c r="J808" s="1" t="s">
        <v>806</v>
      </c>
      <c r="K808" s="1">
        <v>10</v>
      </c>
    </row>
    <row r="809" spans="5:11" x14ac:dyDescent="0.2">
      <c r="E809" s="1" t="str">
        <f t="shared" si="12"/>
        <v>1013042</v>
      </c>
      <c r="F809" s="1">
        <v>13</v>
      </c>
      <c r="G809" s="1">
        <v>4</v>
      </c>
      <c r="H809" s="1">
        <v>2</v>
      </c>
      <c r="I809" s="1" t="s">
        <v>34</v>
      </c>
      <c r="J809" s="1" t="s">
        <v>804</v>
      </c>
      <c r="K809" s="1">
        <v>10</v>
      </c>
    </row>
    <row r="810" spans="5:11" x14ac:dyDescent="0.2">
      <c r="E810" s="1" t="str">
        <f t="shared" si="12"/>
        <v>1013052</v>
      </c>
      <c r="F810" s="1">
        <v>13</v>
      </c>
      <c r="G810" s="1">
        <v>5</v>
      </c>
      <c r="H810" s="1">
        <v>2</v>
      </c>
      <c r="I810" s="1" t="s">
        <v>34</v>
      </c>
      <c r="J810" s="1" t="s">
        <v>807</v>
      </c>
      <c r="K810" s="1">
        <v>10</v>
      </c>
    </row>
    <row r="811" spans="5:11" x14ac:dyDescent="0.2">
      <c r="E811" s="1" t="str">
        <f t="shared" si="12"/>
        <v>1013062</v>
      </c>
      <c r="F811" s="1">
        <v>13</v>
      </c>
      <c r="G811" s="1">
        <v>6</v>
      </c>
      <c r="H811" s="1">
        <v>2</v>
      </c>
      <c r="I811" s="1" t="s">
        <v>34</v>
      </c>
      <c r="J811" s="1" t="s">
        <v>808</v>
      </c>
      <c r="K811" s="1">
        <v>10</v>
      </c>
    </row>
    <row r="812" spans="5:11" x14ac:dyDescent="0.2">
      <c r="E812" s="1" t="str">
        <f t="shared" si="12"/>
        <v>1014000</v>
      </c>
      <c r="F812" s="1">
        <v>14</v>
      </c>
      <c r="G812" s="1">
        <v>0</v>
      </c>
      <c r="H812" s="1">
        <v>0</v>
      </c>
      <c r="I812" s="1" t="s">
        <v>30</v>
      </c>
      <c r="J812" s="1" t="s">
        <v>809</v>
      </c>
      <c r="K812" s="1">
        <v>10</v>
      </c>
    </row>
    <row r="813" spans="5:11" x14ac:dyDescent="0.2">
      <c r="E813" s="1" t="str">
        <f t="shared" si="12"/>
        <v>1014011</v>
      </c>
      <c r="F813" s="1">
        <v>14</v>
      </c>
      <c r="G813" s="1">
        <v>1</v>
      </c>
      <c r="H813" s="1">
        <v>1</v>
      </c>
      <c r="I813" s="1" t="s">
        <v>34</v>
      </c>
      <c r="J813" s="1" t="s">
        <v>810</v>
      </c>
      <c r="K813" s="1">
        <v>10</v>
      </c>
    </row>
    <row r="814" spans="5:11" x14ac:dyDescent="0.2">
      <c r="E814" s="1" t="str">
        <f t="shared" si="12"/>
        <v>1014023</v>
      </c>
      <c r="F814" s="1">
        <v>14</v>
      </c>
      <c r="G814" s="1">
        <v>2</v>
      </c>
      <c r="H814" s="1">
        <v>3</v>
      </c>
      <c r="I814" s="1" t="s">
        <v>34</v>
      </c>
      <c r="J814" s="1" t="s">
        <v>811</v>
      </c>
      <c r="K814" s="1">
        <v>10</v>
      </c>
    </row>
    <row r="815" spans="5:11" x14ac:dyDescent="0.2">
      <c r="E815" s="1" t="str">
        <f t="shared" si="12"/>
        <v>1014032</v>
      </c>
      <c r="F815" s="1">
        <v>14</v>
      </c>
      <c r="G815" s="1">
        <v>3</v>
      </c>
      <c r="H815" s="1">
        <v>2</v>
      </c>
      <c r="I815" s="1" t="s">
        <v>34</v>
      </c>
      <c r="J815" s="1" t="s">
        <v>812</v>
      </c>
      <c r="K815" s="1">
        <v>10</v>
      </c>
    </row>
    <row r="816" spans="5:11" x14ac:dyDescent="0.2">
      <c r="E816" s="1" t="str">
        <f t="shared" si="12"/>
        <v>1014042</v>
      </c>
      <c r="F816" s="1">
        <v>14</v>
      </c>
      <c r="G816" s="1">
        <v>4</v>
      </c>
      <c r="H816" s="1">
        <v>2</v>
      </c>
      <c r="I816" s="1" t="s">
        <v>34</v>
      </c>
      <c r="J816" s="1" t="s">
        <v>813</v>
      </c>
      <c r="K816" s="1">
        <v>10</v>
      </c>
    </row>
    <row r="817" spans="5:11" x14ac:dyDescent="0.2">
      <c r="E817" s="1" t="str">
        <f t="shared" si="12"/>
        <v>1014052</v>
      </c>
      <c r="F817" s="1">
        <v>14</v>
      </c>
      <c r="G817" s="1">
        <v>5</v>
      </c>
      <c r="H817" s="1">
        <v>2</v>
      </c>
      <c r="I817" s="1" t="s">
        <v>34</v>
      </c>
      <c r="J817" s="1" t="s">
        <v>814</v>
      </c>
      <c r="K817" s="1">
        <v>10</v>
      </c>
    </row>
    <row r="818" spans="5:11" x14ac:dyDescent="0.2">
      <c r="E818" s="1" t="str">
        <f t="shared" si="12"/>
        <v>1014062</v>
      </c>
      <c r="F818" s="1">
        <v>14</v>
      </c>
      <c r="G818" s="1">
        <v>6</v>
      </c>
      <c r="H818" s="1">
        <v>2</v>
      </c>
      <c r="I818" s="1" t="s">
        <v>34</v>
      </c>
      <c r="J818" s="1" t="s">
        <v>815</v>
      </c>
      <c r="K818" s="1">
        <v>10</v>
      </c>
    </row>
    <row r="819" spans="5:11" x14ac:dyDescent="0.2">
      <c r="E819" s="1" t="str">
        <f t="shared" si="12"/>
        <v>1014072</v>
      </c>
      <c r="F819" s="1">
        <v>14</v>
      </c>
      <c r="G819" s="1">
        <v>7</v>
      </c>
      <c r="H819" s="1">
        <v>2</v>
      </c>
      <c r="I819" s="1" t="s">
        <v>34</v>
      </c>
      <c r="J819" s="1" t="s">
        <v>816</v>
      </c>
      <c r="K819" s="1">
        <v>10</v>
      </c>
    </row>
    <row r="820" spans="5:11" x14ac:dyDescent="0.2">
      <c r="E820" s="1" t="str">
        <f t="shared" si="12"/>
        <v>1014082</v>
      </c>
      <c r="F820" s="1">
        <v>14</v>
      </c>
      <c r="G820" s="1">
        <v>8</v>
      </c>
      <c r="H820" s="1">
        <v>2</v>
      </c>
      <c r="I820" s="1" t="s">
        <v>34</v>
      </c>
      <c r="J820" s="1" t="s">
        <v>810</v>
      </c>
      <c r="K820" s="1">
        <v>10</v>
      </c>
    </row>
    <row r="821" spans="5:11" x14ac:dyDescent="0.2">
      <c r="E821" s="1" t="str">
        <f t="shared" si="12"/>
        <v>1014093</v>
      </c>
      <c r="F821" s="1">
        <v>14</v>
      </c>
      <c r="G821" s="1">
        <v>9</v>
      </c>
      <c r="H821" s="1">
        <v>3</v>
      </c>
      <c r="I821" s="1" t="s">
        <v>34</v>
      </c>
      <c r="J821" s="1" t="s">
        <v>817</v>
      </c>
      <c r="K821" s="1">
        <v>10</v>
      </c>
    </row>
    <row r="822" spans="5:11" x14ac:dyDescent="0.2">
      <c r="E822" s="1" t="str">
        <f t="shared" si="12"/>
        <v>1014102</v>
      </c>
      <c r="F822" s="1">
        <v>14</v>
      </c>
      <c r="G822" s="1">
        <v>10</v>
      </c>
      <c r="H822" s="1">
        <v>2</v>
      </c>
      <c r="I822" s="1" t="s">
        <v>34</v>
      </c>
      <c r="J822" s="1" t="s">
        <v>818</v>
      </c>
      <c r="K822" s="1">
        <v>10</v>
      </c>
    </row>
    <row r="823" spans="5:11" x14ac:dyDescent="0.2">
      <c r="E823" s="1" t="str">
        <f t="shared" si="12"/>
        <v>1014113</v>
      </c>
      <c r="F823" s="1">
        <v>14</v>
      </c>
      <c r="G823" s="1">
        <v>11</v>
      </c>
      <c r="H823" s="1">
        <v>3</v>
      </c>
      <c r="I823" s="1" t="s">
        <v>34</v>
      </c>
      <c r="J823" s="1" t="s">
        <v>819</v>
      </c>
      <c r="K823" s="1">
        <v>10</v>
      </c>
    </row>
    <row r="824" spans="5:11" x14ac:dyDescent="0.2">
      <c r="E824" s="1" t="str">
        <f t="shared" si="12"/>
        <v>1015000</v>
      </c>
      <c r="F824" s="1">
        <v>15</v>
      </c>
      <c r="G824" s="1">
        <v>0</v>
      </c>
      <c r="H824" s="1">
        <v>0</v>
      </c>
      <c r="I824" s="1" t="s">
        <v>30</v>
      </c>
      <c r="J824" s="1" t="s">
        <v>820</v>
      </c>
      <c r="K824" s="1">
        <v>10</v>
      </c>
    </row>
    <row r="825" spans="5:11" x14ac:dyDescent="0.2">
      <c r="E825" s="1" t="str">
        <f t="shared" si="12"/>
        <v>1015012</v>
      </c>
      <c r="F825" s="1">
        <v>15</v>
      </c>
      <c r="G825" s="1">
        <v>1</v>
      </c>
      <c r="H825" s="1">
        <v>2</v>
      </c>
      <c r="I825" s="1" t="s">
        <v>34</v>
      </c>
      <c r="J825" s="1" t="s">
        <v>821</v>
      </c>
      <c r="K825" s="1">
        <v>10</v>
      </c>
    </row>
    <row r="826" spans="5:11" x14ac:dyDescent="0.2">
      <c r="E826" s="1" t="str">
        <f t="shared" si="12"/>
        <v>1015022</v>
      </c>
      <c r="F826" s="1">
        <v>15</v>
      </c>
      <c r="G826" s="1">
        <v>2</v>
      </c>
      <c r="H826" s="1">
        <v>2</v>
      </c>
      <c r="I826" s="1" t="s">
        <v>34</v>
      </c>
      <c r="J826" s="1" t="s">
        <v>822</v>
      </c>
      <c r="K826" s="1">
        <v>10</v>
      </c>
    </row>
    <row r="827" spans="5:11" x14ac:dyDescent="0.2">
      <c r="E827" s="1" t="str">
        <f t="shared" si="12"/>
        <v>1015032</v>
      </c>
      <c r="F827" s="1">
        <v>15</v>
      </c>
      <c r="G827" s="1">
        <v>3</v>
      </c>
      <c r="H827" s="1">
        <v>2</v>
      </c>
      <c r="I827" s="1" t="s">
        <v>34</v>
      </c>
      <c r="J827" s="1" t="s">
        <v>823</v>
      </c>
      <c r="K827" s="1">
        <v>10</v>
      </c>
    </row>
    <row r="828" spans="5:11" x14ac:dyDescent="0.2">
      <c r="E828" s="1" t="str">
        <f t="shared" si="12"/>
        <v>1015042</v>
      </c>
      <c r="F828" s="1">
        <v>15</v>
      </c>
      <c r="G828" s="1">
        <v>4</v>
      </c>
      <c r="H828" s="1">
        <v>2</v>
      </c>
      <c r="I828" s="1" t="s">
        <v>34</v>
      </c>
      <c r="J828" s="1" t="s">
        <v>824</v>
      </c>
      <c r="K828" s="1">
        <v>10</v>
      </c>
    </row>
    <row r="829" spans="5:11" x14ac:dyDescent="0.2">
      <c r="E829" s="1" t="str">
        <f t="shared" si="12"/>
        <v>1015052</v>
      </c>
      <c r="F829" s="1">
        <v>15</v>
      </c>
      <c r="G829" s="1">
        <v>5</v>
      </c>
      <c r="H829" s="1">
        <v>2</v>
      </c>
      <c r="I829" s="1" t="s">
        <v>34</v>
      </c>
      <c r="J829" s="1" t="s">
        <v>825</v>
      </c>
      <c r="K829" s="1">
        <v>10</v>
      </c>
    </row>
    <row r="830" spans="5:11" x14ac:dyDescent="0.2">
      <c r="E830" s="1" t="str">
        <f t="shared" si="12"/>
        <v>1015062</v>
      </c>
      <c r="F830" s="1">
        <v>15</v>
      </c>
      <c r="G830" s="1">
        <v>6</v>
      </c>
      <c r="H830" s="1">
        <v>2</v>
      </c>
      <c r="I830" s="1" t="s">
        <v>34</v>
      </c>
      <c r="J830" s="1" t="s">
        <v>826</v>
      </c>
      <c r="K830" s="1">
        <v>10</v>
      </c>
    </row>
    <row r="831" spans="5:11" x14ac:dyDescent="0.2">
      <c r="E831" s="1" t="str">
        <f t="shared" si="12"/>
        <v>1015072</v>
      </c>
      <c r="F831" s="1">
        <v>15</v>
      </c>
      <c r="G831" s="1">
        <v>7</v>
      </c>
      <c r="H831" s="1">
        <v>2</v>
      </c>
      <c r="I831" s="1" t="s">
        <v>34</v>
      </c>
      <c r="J831" s="1" t="s">
        <v>827</v>
      </c>
      <c r="K831" s="1">
        <v>10</v>
      </c>
    </row>
    <row r="832" spans="5:11" x14ac:dyDescent="0.2">
      <c r="E832" s="1" t="str">
        <f t="shared" si="12"/>
        <v>1015082</v>
      </c>
      <c r="F832" s="1">
        <v>15</v>
      </c>
      <c r="G832" s="1">
        <v>8</v>
      </c>
      <c r="H832" s="1">
        <v>2</v>
      </c>
      <c r="I832" s="1" t="s">
        <v>34</v>
      </c>
      <c r="J832" s="1" t="s">
        <v>828</v>
      </c>
      <c r="K832" s="1">
        <v>10</v>
      </c>
    </row>
    <row r="833" spans="5:11" x14ac:dyDescent="0.2">
      <c r="E833" s="1" t="str">
        <f t="shared" ref="E833:E896" si="13">+TEXT(K833,"00")&amp;TEXT(F833,"00")&amp;TEXT(G833,"00")&amp;TEXT(H833,"0")</f>
        <v>1015092</v>
      </c>
      <c r="F833" s="1">
        <v>15</v>
      </c>
      <c r="G833" s="1">
        <v>9</v>
      </c>
      <c r="H833" s="1">
        <v>2</v>
      </c>
      <c r="I833" s="1" t="s">
        <v>34</v>
      </c>
      <c r="J833" s="1" t="s">
        <v>829</v>
      </c>
      <c r="K833" s="1">
        <v>10</v>
      </c>
    </row>
    <row r="834" spans="5:11" x14ac:dyDescent="0.2">
      <c r="E834" s="1" t="str">
        <f t="shared" si="13"/>
        <v>1016000</v>
      </c>
      <c r="F834" s="1">
        <v>16</v>
      </c>
      <c r="G834" s="1">
        <v>0</v>
      </c>
      <c r="H834" s="1">
        <v>0</v>
      </c>
      <c r="I834" s="1" t="s">
        <v>30</v>
      </c>
      <c r="J834" s="1" t="s">
        <v>570</v>
      </c>
      <c r="K834" s="1">
        <v>10</v>
      </c>
    </row>
    <row r="835" spans="5:11" x14ac:dyDescent="0.2">
      <c r="E835" s="1" t="str">
        <f t="shared" si="13"/>
        <v>1016011</v>
      </c>
      <c r="F835" s="1">
        <v>16</v>
      </c>
      <c r="G835" s="1">
        <v>1</v>
      </c>
      <c r="H835" s="1">
        <v>1</v>
      </c>
      <c r="I835" s="1" t="s">
        <v>34</v>
      </c>
      <c r="J835" s="1" t="s">
        <v>830</v>
      </c>
      <c r="K835" s="1">
        <v>10</v>
      </c>
    </row>
    <row r="836" spans="5:11" x14ac:dyDescent="0.2">
      <c r="E836" s="1" t="str">
        <f t="shared" si="13"/>
        <v>1016022</v>
      </c>
      <c r="F836" s="1">
        <v>16</v>
      </c>
      <c r="G836" s="1">
        <v>2</v>
      </c>
      <c r="H836" s="1">
        <v>2</v>
      </c>
      <c r="I836" s="1" t="s">
        <v>34</v>
      </c>
      <c r="J836" s="1" t="s">
        <v>831</v>
      </c>
      <c r="K836" s="1">
        <v>10</v>
      </c>
    </row>
    <row r="837" spans="5:11" x14ac:dyDescent="0.2">
      <c r="E837" s="1" t="str">
        <f t="shared" si="13"/>
        <v>1016032</v>
      </c>
      <c r="F837" s="1">
        <v>16</v>
      </c>
      <c r="G837" s="1">
        <v>3</v>
      </c>
      <c r="H837" s="1">
        <v>2</v>
      </c>
      <c r="I837" s="1" t="s">
        <v>34</v>
      </c>
      <c r="J837" s="1" t="s">
        <v>832</v>
      </c>
      <c r="K837" s="1">
        <v>10</v>
      </c>
    </row>
    <row r="838" spans="5:11" x14ac:dyDescent="0.2">
      <c r="E838" s="1" t="str">
        <f t="shared" si="13"/>
        <v>1016042</v>
      </c>
      <c r="F838" s="1">
        <v>16</v>
      </c>
      <c r="G838" s="1">
        <v>4</v>
      </c>
      <c r="H838" s="1">
        <v>2</v>
      </c>
      <c r="I838" s="1" t="s">
        <v>34</v>
      </c>
      <c r="J838" s="1" t="s">
        <v>833</v>
      </c>
      <c r="K838" s="1">
        <v>10</v>
      </c>
    </row>
    <row r="839" spans="5:11" x14ac:dyDescent="0.2">
      <c r="E839" s="1" t="str">
        <f t="shared" si="13"/>
        <v>1016052</v>
      </c>
      <c r="F839" s="1">
        <v>16</v>
      </c>
      <c r="G839" s="1">
        <v>5</v>
      </c>
      <c r="H839" s="1">
        <v>2</v>
      </c>
      <c r="I839" s="1" t="s">
        <v>34</v>
      </c>
      <c r="J839" s="1" t="s">
        <v>834</v>
      </c>
      <c r="K839" s="1">
        <v>10</v>
      </c>
    </row>
    <row r="840" spans="5:11" x14ac:dyDescent="0.2">
      <c r="E840" s="1" t="str">
        <f t="shared" si="13"/>
        <v>1016062</v>
      </c>
      <c r="F840" s="1">
        <v>16</v>
      </c>
      <c r="G840" s="1">
        <v>6</v>
      </c>
      <c r="H840" s="1">
        <v>2</v>
      </c>
      <c r="I840" s="1" t="s">
        <v>34</v>
      </c>
      <c r="J840" s="1" t="s">
        <v>835</v>
      </c>
      <c r="K840" s="1">
        <v>10</v>
      </c>
    </row>
    <row r="841" spans="5:11" x14ac:dyDescent="0.2">
      <c r="E841" s="1" t="str">
        <f t="shared" si="13"/>
        <v>1016072</v>
      </c>
      <c r="F841" s="1">
        <v>16</v>
      </c>
      <c r="G841" s="1">
        <v>7</v>
      </c>
      <c r="H841" s="1">
        <v>2</v>
      </c>
      <c r="I841" s="1" t="s">
        <v>34</v>
      </c>
      <c r="J841" s="1" t="s">
        <v>836</v>
      </c>
      <c r="K841" s="1">
        <v>10</v>
      </c>
    </row>
    <row r="842" spans="5:11" x14ac:dyDescent="0.2">
      <c r="E842" s="1" t="str">
        <f t="shared" si="13"/>
        <v>1016082</v>
      </c>
      <c r="F842" s="1">
        <v>16</v>
      </c>
      <c r="G842" s="1">
        <v>8</v>
      </c>
      <c r="H842" s="1">
        <v>2</v>
      </c>
      <c r="I842" s="1" t="s">
        <v>34</v>
      </c>
      <c r="J842" s="1" t="s">
        <v>837</v>
      </c>
      <c r="K842" s="1">
        <v>10</v>
      </c>
    </row>
    <row r="843" spans="5:11" x14ac:dyDescent="0.2">
      <c r="E843" s="1" t="str">
        <f t="shared" si="13"/>
        <v>1016092</v>
      </c>
      <c r="F843" s="1">
        <v>16</v>
      </c>
      <c r="G843" s="1">
        <v>9</v>
      </c>
      <c r="H843" s="1">
        <v>2</v>
      </c>
      <c r="I843" s="1" t="s">
        <v>34</v>
      </c>
      <c r="J843" s="1" t="s">
        <v>830</v>
      </c>
      <c r="K843" s="1">
        <v>10</v>
      </c>
    </row>
    <row r="844" spans="5:11" x14ac:dyDescent="0.2">
      <c r="E844" s="1" t="str">
        <f t="shared" si="13"/>
        <v>1016102</v>
      </c>
      <c r="F844" s="1">
        <v>16</v>
      </c>
      <c r="G844" s="1">
        <v>10</v>
      </c>
      <c r="H844" s="1">
        <v>2</v>
      </c>
      <c r="I844" s="1" t="s">
        <v>34</v>
      </c>
      <c r="J844" s="1" t="s">
        <v>838</v>
      </c>
      <c r="K844" s="1">
        <v>10</v>
      </c>
    </row>
    <row r="845" spans="5:11" x14ac:dyDescent="0.2">
      <c r="E845" s="1" t="str">
        <f t="shared" si="13"/>
        <v>1016112</v>
      </c>
      <c r="F845" s="1">
        <v>16</v>
      </c>
      <c r="G845" s="1">
        <v>11</v>
      </c>
      <c r="H845" s="1">
        <v>2</v>
      </c>
      <c r="I845" s="1" t="s">
        <v>34</v>
      </c>
      <c r="J845" s="1" t="s">
        <v>839</v>
      </c>
      <c r="K845" s="1">
        <v>10</v>
      </c>
    </row>
    <row r="846" spans="5:11" x14ac:dyDescent="0.2">
      <c r="E846" s="1" t="str">
        <f t="shared" si="13"/>
        <v>1017000</v>
      </c>
      <c r="F846" s="1">
        <v>17</v>
      </c>
      <c r="G846" s="1">
        <v>0</v>
      </c>
      <c r="H846" s="1">
        <v>0</v>
      </c>
      <c r="I846" s="1" t="s">
        <v>30</v>
      </c>
      <c r="J846" s="1" t="s">
        <v>840</v>
      </c>
      <c r="K846" s="1">
        <v>10</v>
      </c>
    </row>
    <row r="847" spans="5:11" x14ac:dyDescent="0.2">
      <c r="E847" s="1" t="str">
        <f t="shared" si="13"/>
        <v>1017012</v>
      </c>
      <c r="F847" s="1">
        <v>17</v>
      </c>
      <c r="G847" s="1">
        <v>1</v>
      </c>
      <c r="H847" s="1">
        <v>2</v>
      </c>
      <c r="I847" s="1" t="s">
        <v>34</v>
      </c>
      <c r="J847" s="1" t="s">
        <v>841</v>
      </c>
      <c r="K847" s="1">
        <v>10</v>
      </c>
    </row>
    <row r="848" spans="5:11" x14ac:dyDescent="0.2">
      <c r="E848" s="1" t="str">
        <f t="shared" si="13"/>
        <v>1017022</v>
      </c>
      <c r="F848" s="1">
        <v>17</v>
      </c>
      <c r="G848" s="1">
        <v>2</v>
      </c>
      <c r="H848" s="1">
        <v>2</v>
      </c>
      <c r="I848" s="1" t="s">
        <v>34</v>
      </c>
      <c r="J848" s="1" t="s">
        <v>842</v>
      </c>
      <c r="K848" s="1">
        <v>10</v>
      </c>
    </row>
    <row r="849" spans="5:11" x14ac:dyDescent="0.2">
      <c r="E849" s="1" t="str">
        <f t="shared" si="13"/>
        <v>1017032</v>
      </c>
      <c r="F849" s="1">
        <v>17</v>
      </c>
      <c r="G849" s="1">
        <v>3</v>
      </c>
      <c r="H849" s="1">
        <v>2</v>
      </c>
      <c r="I849" s="1" t="s">
        <v>34</v>
      </c>
      <c r="J849" s="1" t="s">
        <v>497</v>
      </c>
      <c r="K849" s="1">
        <v>10</v>
      </c>
    </row>
    <row r="850" spans="5:11" x14ac:dyDescent="0.2">
      <c r="E850" s="1" t="str">
        <f t="shared" si="13"/>
        <v>1017042</v>
      </c>
      <c r="F850" s="1">
        <v>17</v>
      </c>
      <c r="G850" s="1">
        <v>4</v>
      </c>
      <c r="H850" s="1">
        <v>2</v>
      </c>
      <c r="I850" s="1" t="s">
        <v>34</v>
      </c>
      <c r="J850" s="1" t="s">
        <v>843</v>
      </c>
      <c r="K850" s="1">
        <v>10</v>
      </c>
    </row>
    <row r="851" spans="5:11" x14ac:dyDescent="0.2">
      <c r="E851" s="1" t="str">
        <f t="shared" si="13"/>
        <v>1017052</v>
      </c>
      <c r="F851" s="1">
        <v>17</v>
      </c>
      <c r="G851" s="1">
        <v>5</v>
      </c>
      <c r="H851" s="1">
        <v>2</v>
      </c>
      <c r="I851" s="1" t="s">
        <v>34</v>
      </c>
      <c r="J851" s="1" t="s">
        <v>844</v>
      </c>
      <c r="K851" s="1">
        <v>10</v>
      </c>
    </row>
    <row r="852" spans="5:11" x14ac:dyDescent="0.2">
      <c r="E852" s="1" t="str">
        <f t="shared" si="13"/>
        <v>1017062</v>
      </c>
      <c r="F852" s="1">
        <v>17</v>
      </c>
      <c r="G852" s="1">
        <v>6</v>
      </c>
      <c r="H852" s="1">
        <v>2</v>
      </c>
      <c r="I852" s="1" t="s">
        <v>34</v>
      </c>
      <c r="J852" s="1" t="s">
        <v>486</v>
      </c>
      <c r="K852" s="1">
        <v>10</v>
      </c>
    </row>
    <row r="853" spans="5:11" x14ac:dyDescent="0.2">
      <c r="E853" s="1" t="str">
        <f t="shared" si="13"/>
        <v>1017072</v>
      </c>
      <c r="F853" s="1">
        <v>17</v>
      </c>
      <c r="G853" s="1">
        <v>7</v>
      </c>
      <c r="H853" s="1">
        <v>2</v>
      </c>
      <c r="I853" s="1" t="s">
        <v>34</v>
      </c>
      <c r="J853" s="1" t="s">
        <v>845</v>
      </c>
      <c r="K853" s="1">
        <v>10</v>
      </c>
    </row>
    <row r="854" spans="5:11" x14ac:dyDescent="0.2">
      <c r="E854" s="1" t="str">
        <f t="shared" si="13"/>
        <v>1017082</v>
      </c>
      <c r="F854" s="1">
        <v>17</v>
      </c>
      <c r="G854" s="1">
        <v>8</v>
      </c>
      <c r="H854" s="1">
        <v>2</v>
      </c>
      <c r="I854" s="1" t="s">
        <v>34</v>
      </c>
      <c r="J854" s="1" t="s">
        <v>846</v>
      </c>
      <c r="K854" s="1">
        <v>10</v>
      </c>
    </row>
    <row r="855" spans="5:11" x14ac:dyDescent="0.2">
      <c r="E855" s="1" t="str">
        <f t="shared" si="13"/>
        <v>1017093</v>
      </c>
      <c r="F855" s="1">
        <v>17</v>
      </c>
      <c r="G855" s="1">
        <v>9</v>
      </c>
      <c r="H855" s="1">
        <v>3</v>
      </c>
      <c r="I855" s="1" t="s">
        <v>34</v>
      </c>
      <c r="J855" s="1" t="s">
        <v>847</v>
      </c>
      <c r="K855" s="1">
        <v>10</v>
      </c>
    </row>
    <row r="856" spans="5:11" x14ac:dyDescent="0.2">
      <c r="E856" s="1" t="str">
        <f t="shared" si="13"/>
        <v>1017102</v>
      </c>
      <c r="F856" s="1">
        <v>17</v>
      </c>
      <c r="G856" s="1">
        <v>10</v>
      </c>
      <c r="H856" s="1">
        <v>2</v>
      </c>
      <c r="I856" s="1" t="s">
        <v>34</v>
      </c>
      <c r="J856" s="1" t="s">
        <v>848</v>
      </c>
      <c r="K856" s="1">
        <v>10</v>
      </c>
    </row>
    <row r="857" spans="5:11" x14ac:dyDescent="0.2">
      <c r="E857" s="1" t="str">
        <f t="shared" si="13"/>
        <v>1018000</v>
      </c>
      <c r="F857" s="1">
        <v>18</v>
      </c>
      <c r="G857" s="1">
        <v>0</v>
      </c>
      <c r="H857" s="1">
        <v>0</v>
      </c>
      <c r="I857" s="1" t="s">
        <v>30</v>
      </c>
      <c r="J857" s="1" t="s">
        <v>849</v>
      </c>
      <c r="K857" s="1">
        <v>10</v>
      </c>
    </row>
    <row r="858" spans="5:11" x14ac:dyDescent="0.2">
      <c r="E858" s="1" t="str">
        <f t="shared" si="13"/>
        <v>1018012</v>
      </c>
      <c r="F858" s="1">
        <v>18</v>
      </c>
      <c r="G858" s="1">
        <v>1</v>
      </c>
      <c r="H858" s="1">
        <v>2</v>
      </c>
      <c r="I858" s="1" t="s">
        <v>34</v>
      </c>
      <c r="J858" s="1" t="s">
        <v>35</v>
      </c>
      <c r="K858" s="1">
        <v>10</v>
      </c>
    </row>
    <row r="859" spans="5:11" x14ac:dyDescent="0.2">
      <c r="E859" s="1" t="str">
        <f t="shared" si="13"/>
        <v>1018022</v>
      </c>
      <c r="F859" s="1">
        <v>18</v>
      </c>
      <c r="G859" s="1">
        <v>2</v>
      </c>
      <c r="H859" s="1">
        <v>2</v>
      </c>
      <c r="I859" s="1" t="s">
        <v>34</v>
      </c>
      <c r="J859" s="1" t="s">
        <v>850</v>
      </c>
      <c r="K859" s="1">
        <v>10</v>
      </c>
    </row>
    <row r="860" spans="5:11" x14ac:dyDescent="0.2">
      <c r="E860" s="1" t="str">
        <f t="shared" si="13"/>
        <v>1018032</v>
      </c>
      <c r="F860" s="1">
        <v>18</v>
      </c>
      <c r="G860" s="1">
        <v>3</v>
      </c>
      <c r="H860" s="1">
        <v>2</v>
      </c>
      <c r="I860" s="1" t="s">
        <v>34</v>
      </c>
      <c r="J860" s="1" t="s">
        <v>851</v>
      </c>
      <c r="K860" s="1">
        <v>10</v>
      </c>
    </row>
    <row r="861" spans="5:11" x14ac:dyDescent="0.2">
      <c r="E861" s="1" t="str">
        <f t="shared" si="13"/>
        <v>1018042</v>
      </c>
      <c r="F861" s="1">
        <v>18</v>
      </c>
      <c r="G861" s="1">
        <v>4</v>
      </c>
      <c r="H861" s="1">
        <v>2</v>
      </c>
      <c r="I861" s="1" t="s">
        <v>34</v>
      </c>
      <c r="J861" s="1" t="s">
        <v>852</v>
      </c>
      <c r="K861" s="1">
        <v>10</v>
      </c>
    </row>
    <row r="862" spans="5:11" x14ac:dyDescent="0.2">
      <c r="E862" s="1" t="str">
        <f t="shared" si="13"/>
        <v>1018052</v>
      </c>
      <c r="F862" s="1">
        <v>18</v>
      </c>
      <c r="G862" s="1">
        <v>5</v>
      </c>
      <c r="H862" s="1">
        <v>2</v>
      </c>
      <c r="I862" s="1" t="s">
        <v>34</v>
      </c>
      <c r="J862" s="1" t="s">
        <v>853</v>
      </c>
      <c r="K862" s="1">
        <v>10</v>
      </c>
    </row>
    <row r="863" spans="5:11" x14ac:dyDescent="0.2">
      <c r="E863" s="1" t="str">
        <f t="shared" si="13"/>
        <v>1018062</v>
      </c>
      <c r="F863" s="1">
        <v>18</v>
      </c>
      <c r="G863" s="1">
        <v>6</v>
      </c>
      <c r="H863" s="1">
        <v>2</v>
      </c>
      <c r="I863" s="1" t="s">
        <v>34</v>
      </c>
      <c r="J863" s="1" t="s">
        <v>854</v>
      </c>
      <c r="K863" s="1">
        <v>10</v>
      </c>
    </row>
    <row r="864" spans="5:11" x14ac:dyDescent="0.2">
      <c r="E864" s="1" t="str">
        <f t="shared" si="13"/>
        <v>1018073</v>
      </c>
      <c r="F864" s="1">
        <v>18</v>
      </c>
      <c r="G864" s="1">
        <v>7</v>
      </c>
      <c r="H864" s="1">
        <v>3</v>
      </c>
      <c r="I864" s="1" t="s">
        <v>34</v>
      </c>
      <c r="J864" s="1" t="s">
        <v>855</v>
      </c>
      <c r="K864" s="1">
        <v>10</v>
      </c>
    </row>
    <row r="865" spans="5:11" x14ac:dyDescent="0.2">
      <c r="E865" s="1" t="str">
        <f t="shared" si="13"/>
        <v>1019000</v>
      </c>
      <c r="F865" s="1">
        <v>19</v>
      </c>
      <c r="G865" s="1">
        <v>0</v>
      </c>
      <c r="H865" s="1">
        <v>0</v>
      </c>
      <c r="I865" s="1" t="s">
        <v>30</v>
      </c>
      <c r="J865" s="1" t="s">
        <v>856</v>
      </c>
      <c r="K865" s="1">
        <v>10</v>
      </c>
    </row>
    <row r="866" spans="5:11" x14ac:dyDescent="0.2">
      <c r="E866" s="1" t="str">
        <f t="shared" si="13"/>
        <v>1019011</v>
      </c>
      <c r="F866" s="1">
        <v>19</v>
      </c>
      <c r="G866" s="1">
        <v>1</v>
      </c>
      <c r="H866" s="1">
        <v>1</v>
      </c>
      <c r="I866" s="1" t="s">
        <v>34</v>
      </c>
      <c r="J866" s="1" t="s">
        <v>857</v>
      </c>
      <c r="K866" s="1">
        <v>10</v>
      </c>
    </row>
    <row r="867" spans="5:11" x14ac:dyDescent="0.2">
      <c r="E867" s="1" t="str">
        <f t="shared" si="13"/>
        <v>1019023</v>
      </c>
      <c r="F867" s="1">
        <v>19</v>
      </c>
      <c r="G867" s="1">
        <v>2</v>
      </c>
      <c r="H867" s="1">
        <v>3</v>
      </c>
      <c r="I867" s="1" t="s">
        <v>34</v>
      </c>
      <c r="J867" s="1" t="s">
        <v>858</v>
      </c>
      <c r="K867" s="1">
        <v>10</v>
      </c>
    </row>
    <row r="868" spans="5:11" x14ac:dyDescent="0.2">
      <c r="E868" s="1" t="str">
        <f t="shared" si="13"/>
        <v>1019032</v>
      </c>
      <c r="F868" s="1">
        <v>19</v>
      </c>
      <c r="G868" s="1">
        <v>3</v>
      </c>
      <c r="H868" s="1">
        <v>2</v>
      </c>
      <c r="I868" s="1" t="s">
        <v>34</v>
      </c>
      <c r="J868" s="1" t="s">
        <v>859</v>
      </c>
      <c r="K868" s="1">
        <v>10</v>
      </c>
    </row>
    <row r="869" spans="5:11" x14ac:dyDescent="0.2">
      <c r="E869" s="1" t="str">
        <f t="shared" si="13"/>
        <v>1019042</v>
      </c>
      <c r="F869" s="1">
        <v>19</v>
      </c>
      <c r="G869" s="1">
        <v>4</v>
      </c>
      <c r="H869" s="1">
        <v>2</v>
      </c>
      <c r="I869" s="1" t="s">
        <v>34</v>
      </c>
      <c r="J869" s="1" t="s">
        <v>857</v>
      </c>
      <c r="K869" s="1">
        <v>10</v>
      </c>
    </row>
    <row r="870" spans="5:11" x14ac:dyDescent="0.2">
      <c r="E870" s="1" t="str">
        <f t="shared" si="13"/>
        <v>1020000</v>
      </c>
      <c r="F870" s="1">
        <v>20</v>
      </c>
      <c r="G870" s="1">
        <v>0</v>
      </c>
      <c r="H870" s="1">
        <v>0</v>
      </c>
      <c r="I870" s="1" t="s">
        <v>30</v>
      </c>
      <c r="J870" s="1" t="s">
        <v>860</v>
      </c>
      <c r="K870" s="1">
        <v>10</v>
      </c>
    </row>
    <row r="871" spans="5:11" x14ac:dyDescent="0.2">
      <c r="E871" s="1" t="str">
        <f t="shared" si="13"/>
        <v>1020011</v>
      </c>
      <c r="F871" s="1">
        <v>20</v>
      </c>
      <c r="G871" s="1">
        <v>1</v>
      </c>
      <c r="H871" s="1">
        <v>1</v>
      </c>
      <c r="I871" s="1" t="s">
        <v>34</v>
      </c>
      <c r="J871" s="1" t="s">
        <v>861</v>
      </c>
      <c r="K871" s="1">
        <v>10</v>
      </c>
    </row>
    <row r="872" spans="5:11" x14ac:dyDescent="0.2">
      <c r="E872" s="1" t="str">
        <f t="shared" si="13"/>
        <v>1020021</v>
      </c>
      <c r="F872" s="1">
        <v>20</v>
      </c>
      <c r="G872" s="1">
        <v>2</v>
      </c>
      <c r="H872" s="1">
        <v>1</v>
      </c>
      <c r="I872" s="1" t="s">
        <v>34</v>
      </c>
      <c r="J872" s="1" t="s">
        <v>862</v>
      </c>
      <c r="K872" s="1">
        <v>10</v>
      </c>
    </row>
    <row r="873" spans="5:11" x14ac:dyDescent="0.2">
      <c r="E873" s="1" t="str">
        <f t="shared" si="13"/>
        <v>1020031</v>
      </c>
      <c r="F873" s="1">
        <v>20</v>
      </c>
      <c r="G873" s="1">
        <v>3</v>
      </c>
      <c r="H873" s="1">
        <v>1</v>
      </c>
      <c r="I873" s="1" t="s">
        <v>34</v>
      </c>
      <c r="J873" s="1" t="s">
        <v>863</v>
      </c>
      <c r="K873" s="1">
        <v>10</v>
      </c>
    </row>
    <row r="874" spans="5:11" x14ac:dyDescent="0.2">
      <c r="E874" s="1" t="str">
        <f t="shared" si="13"/>
        <v>1020043</v>
      </c>
      <c r="F874" s="1">
        <v>20</v>
      </c>
      <c r="G874" s="1">
        <v>4</v>
      </c>
      <c r="H874" s="1">
        <v>3</v>
      </c>
      <c r="I874" s="1" t="s">
        <v>34</v>
      </c>
      <c r="J874" s="1" t="s">
        <v>864</v>
      </c>
      <c r="K874" s="1">
        <v>10</v>
      </c>
    </row>
    <row r="875" spans="5:11" x14ac:dyDescent="0.2">
      <c r="E875" s="1" t="str">
        <f t="shared" si="13"/>
        <v>1020052</v>
      </c>
      <c r="F875" s="1">
        <v>20</v>
      </c>
      <c r="G875" s="1">
        <v>5</v>
      </c>
      <c r="H875" s="1">
        <v>2</v>
      </c>
      <c r="I875" s="1" t="s">
        <v>34</v>
      </c>
      <c r="J875" s="1" t="s">
        <v>861</v>
      </c>
      <c r="K875" s="1">
        <v>10</v>
      </c>
    </row>
    <row r="876" spans="5:11" x14ac:dyDescent="0.2">
      <c r="E876" s="1" t="str">
        <f t="shared" si="13"/>
        <v>1020062</v>
      </c>
      <c r="F876" s="1">
        <v>20</v>
      </c>
      <c r="G876" s="1">
        <v>6</v>
      </c>
      <c r="H876" s="1">
        <v>2</v>
      </c>
      <c r="I876" s="1" t="s">
        <v>34</v>
      </c>
      <c r="J876" s="1" t="s">
        <v>862</v>
      </c>
      <c r="K876" s="1">
        <v>10</v>
      </c>
    </row>
    <row r="877" spans="5:11" x14ac:dyDescent="0.2">
      <c r="E877" s="1" t="str">
        <f t="shared" si="13"/>
        <v>1020072</v>
      </c>
      <c r="F877" s="1">
        <v>20</v>
      </c>
      <c r="G877" s="1">
        <v>7</v>
      </c>
      <c r="H877" s="1">
        <v>2</v>
      </c>
      <c r="I877" s="1" t="s">
        <v>34</v>
      </c>
      <c r="J877" s="1" t="s">
        <v>865</v>
      </c>
      <c r="K877" s="1">
        <v>10</v>
      </c>
    </row>
    <row r="878" spans="5:11" x14ac:dyDescent="0.2">
      <c r="E878" s="1" t="str">
        <f t="shared" si="13"/>
        <v>1020083</v>
      </c>
      <c r="F878" s="1">
        <v>20</v>
      </c>
      <c r="G878" s="1">
        <v>8</v>
      </c>
      <c r="H878" s="1">
        <v>3</v>
      </c>
      <c r="I878" s="1" t="s">
        <v>34</v>
      </c>
      <c r="J878" s="1" t="s">
        <v>866</v>
      </c>
      <c r="K878" s="1">
        <v>10</v>
      </c>
    </row>
    <row r="879" spans="5:11" x14ac:dyDescent="0.2">
      <c r="E879" s="1" t="str">
        <f t="shared" si="13"/>
        <v>1020092</v>
      </c>
      <c r="F879" s="1">
        <v>20</v>
      </c>
      <c r="G879" s="1">
        <v>9</v>
      </c>
      <c r="H879" s="1">
        <v>2</v>
      </c>
      <c r="I879" s="1" t="s">
        <v>34</v>
      </c>
      <c r="J879" s="1" t="s">
        <v>863</v>
      </c>
      <c r="K879" s="1">
        <v>10</v>
      </c>
    </row>
    <row r="880" spans="5:11" x14ac:dyDescent="0.2">
      <c r="E880" s="1" t="str">
        <f t="shared" si="13"/>
        <v>1021000</v>
      </c>
      <c r="F880" s="1">
        <v>21</v>
      </c>
      <c r="G880" s="1">
        <v>0</v>
      </c>
      <c r="H880" s="1">
        <v>0</v>
      </c>
      <c r="I880" s="1" t="s">
        <v>30</v>
      </c>
      <c r="J880" s="1" t="s">
        <v>867</v>
      </c>
      <c r="K880" s="1">
        <v>10</v>
      </c>
    </row>
    <row r="881" spans="5:11" x14ac:dyDescent="0.2">
      <c r="E881" s="1" t="str">
        <f t="shared" si="13"/>
        <v>1021011</v>
      </c>
      <c r="F881" s="1">
        <v>21</v>
      </c>
      <c r="G881" s="1">
        <v>1</v>
      </c>
      <c r="H881" s="1">
        <v>1</v>
      </c>
      <c r="I881" s="1" t="s">
        <v>34</v>
      </c>
      <c r="J881" s="1" t="s">
        <v>868</v>
      </c>
      <c r="K881" s="1">
        <v>10</v>
      </c>
    </row>
    <row r="882" spans="5:11" x14ac:dyDescent="0.2">
      <c r="E882" s="1" t="str">
        <f t="shared" si="13"/>
        <v>1021022</v>
      </c>
      <c r="F882" s="1">
        <v>21</v>
      </c>
      <c r="G882" s="1">
        <v>2</v>
      </c>
      <c r="H882" s="1">
        <v>2</v>
      </c>
      <c r="I882" s="1" t="s">
        <v>34</v>
      </c>
      <c r="J882" s="1" t="s">
        <v>868</v>
      </c>
      <c r="K882" s="1">
        <v>10</v>
      </c>
    </row>
    <row r="883" spans="5:11" x14ac:dyDescent="0.2">
      <c r="E883" s="1" t="str">
        <f t="shared" si="13"/>
        <v>1021032</v>
      </c>
      <c r="F883" s="1">
        <v>21</v>
      </c>
      <c r="G883" s="1">
        <v>3</v>
      </c>
      <c r="H883" s="1">
        <v>2</v>
      </c>
      <c r="I883" s="1" t="s">
        <v>34</v>
      </c>
      <c r="J883" s="1" t="s">
        <v>869</v>
      </c>
      <c r="K883" s="1">
        <v>10</v>
      </c>
    </row>
    <row r="884" spans="5:11" x14ac:dyDescent="0.2">
      <c r="E884" s="1" t="str">
        <f t="shared" si="13"/>
        <v>1021042</v>
      </c>
      <c r="F884" s="1">
        <v>21</v>
      </c>
      <c r="G884" s="1">
        <v>4</v>
      </c>
      <c r="H884" s="1">
        <v>2</v>
      </c>
      <c r="I884" s="1" t="s">
        <v>34</v>
      </c>
      <c r="J884" s="1" t="s">
        <v>870</v>
      </c>
      <c r="K884" s="1">
        <v>10</v>
      </c>
    </row>
    <row r="885" spans="5:11" x14ac:dyDescent="0.2">
      <c r="E885" s="1" t="str">
        <f t="shared" si="13"/>
        <v>1021052</v>
      </c>
      <c r="F885" s="1">
        <v>21</v>
      </c>
      <c r="G885" s="1">
        <v>5</v>
      </c>
      <c r="H885" s="1">
        <v>2</v>
      </c>
      <c r="I885" s="1" t="s">
        <v>34</v>
      </c>
      <c r="J885" s="1" t="s">
        <v>871</v>
      </c>
      <c r="K885" s="1">
        <v>10</v>
      </c>
    </row>
    <row r="886" spans="5:11" x14ac:dyDescent="0.2">
      <c r="E886" s="1" t="str">
        <f t="shared" si="13"/>
        <v>1061000</v>
      </c>
      <c r="F886" s="1">
        <v>61</v>
      </c>
      <c r="G886" s="1">
        <v>0</v>
      </c>
      <c r="H886" s="1">
        <v>0</v>
      </c>
      <c r="I886" s="1" t="s">
        <v>239</v>
      </c>
      <c r="J886" s="1" t="s">
        <v>872</v>
      </c>
      <c r="K886" s="1">
        <v>10</v>
      </c>
    </row>
    <row r="887" spans="5:11" x14ac:dyDescent="0.2">
      <c r="E887" s="1" t="str">
        <f t="shared" si="13"/>
        <v>1062000</v>
      </c>
      <c r="F887" s="1">
        <v>62</v>
      </c>
      <c r="G887" s="1">
        <v>0</v>
      </c>
      <c r="H887" s="1">
        <v>0</v>
      </c>
      <c r="I887" s="1" t="s">
        <v>239</v>
      </c>
      <c r="J887" s="1" t="s">
        <v>873</v>
      </c>
      <c r="K887" s="1">
        <v>10</v>
      </c>
    </row>
    <row r="888" spans="5:11" x14ac:dyDescent="0.2">
      <c r="E888" s="1" t="str">
        <f t="shared" si="13"/>
        <v>1063000</v>
      </c>
      <c r="F888" s="1">
        <v>63</v>
      </c>
      <c r="G888" s="1">
        <v>0</v>
      </c>
      <c r="H888" s="1">
        <v>0</v>
      </c>
      <c r="I888" s="1" t="s">
        <v>239</v>
      </c>
      <c r="J888" s="1" t="s">
        <v>828</v>
      </c>
      <c r="K888" s="1">
        <v>10</v>
      </c>
    </row>
    <row r="889" spans="5:11" x14ac:dyDescent="0.2">
      <c r="E889" s="1" t="str">
        <f t="shared" si="13"/>
        <v>1200000</v>
      </c>
      <c r="F889" s="1">
        <v>0</v>
      </c>
      <c r="G889" s="1">
        <v>0</v>
      </c>
      <c r="H889" s="1">
        <v>0</v>
      </c>
      <c r="I889" s="1" t="s">
        <v>27</v>
      </c>
      <c r="J889" s="1" t="s">
        <v>41</v>
      </c>
      <c r="K889" s="1">
        <v>12</v>
      </c>
    </row>
    <row r="890" spans="5:11" x14ac:dyDescent="0.2">
      <c r="E890" s="1" t="str">
        <f t="shared" si="13"/>
        <v>1201000</v>
      </c>
      <c r="F890" s="1">
        <v>1</v>
      </c>
      <c r="G890" s="1">
        <v>0</v>
      </c>
      <c r="H890" s="1">
        <v>0</v>
      </c>
      <c r="I890" s="1" t="s">
        <v>30</v>
      </c>
      <c r="J890" s="1" t="s">
        <v>874</v>
      </c>
      <c r="K890" s="1">
        <v>12</v>
      </c>
    </row>
    <row r="891" spans="5:11" x14ac:dyDescent="0.2">
      <c r="E891" s="1" t="str">
        <f t="shared" si="13"/>
        <v>1201011</v>
      </c>
      <c r="F891" s="1">
        <v>1</v>
      </c>
      <c r="G891" s="1">
        <v>1</v>
      </c>
      <c r="H891" s="1">
        <v>1</v>
      </c>
      <c r="I891" s="1" t="s">
        <v>34</v>
      </c>
      <c r="J891" s="1" t="s">
        <v>875</v>
      </c>
      <c r="K891" s="1">
        <v>12</v>
      </c>
    </row>
    <row r="892" spans="5:11" x14ac:dyDescent="0.2">
      <c r="E892" s="1" t="str">
        <f t="shared" si="13"/>
        <v>1201022</v>
      </c>
      <c r="F892" s="1">
        <v>1</v>
      </c>
      <c r="G892" s="1">
        <v>2</v>
      </c>
      <c r="H892" s="1">
        <v>2</v>
      </c>
      <c r="I892" s="1" t="s">
        <v>34</v>
      </c>
      <c r="J892" s="1" t="s">
        <v>875</v>
      </c>
      <c r="K892" s="1">
        <v>12</v>
      </c>
    </row>
    <row r="893" spans="5:11" x14ac:dyDescent="0.2">
      <c r="E893" s="1" t="str">
        <f t="shared" si="13"/>
        <v>1201032</v>
      </c>
      <c r="F893" s="1">
        <v>1</v>
      </c>
      <c r="G893" s="1">
        <v>3</v>
      </c>
      <c r="H893" s="1">
        <v>2</v>
      </c>
      <c r="I893" s="1" t="s">
        <v>34</v>
      </c>
      <c r="J893" s="1" t="s">
        <v>876</v>
      </c>
      <c r="K893" s="1">
        <v>12</v>
      </c>
    </row>
    <row r="894" spans="5:11" x14ac:dyDescent="0.2">
      <c r="E894" s="1" t="str">
        <f t="shared" si="13"/>
        <v>1201042</v>
      </c>
      <c r="F894" s="1">
        <v>1</v>
      </c>
      <c r="G894" s="1">
        <v>4</v>
      </c>
      <c r="H894" s="1">
        <v>2</v>
      </c>
      <c r="I894" s="1" t="s">
        <v>34</v>
      </c>
      <c r="J894" s="1" t="s">
        <v>877</v>
      </c>
      <c r="K894" s="1">
        <v>12</v>
      </c>
    </row>
    <row r="895" spans="5:11" x14ac:dyDescent="0.2">
      <c r="E895" s="1" t="str">
        <f t="shared" si="13"/>
        <v>1201052</v>
      </c>
      <c r="F895" s="1">
        <v>1</v>
      </c>
      <c r="G895" s="1">
        <v>5</v>
      </c>
      <c r="H895" s="1">
        <v>2</v>
      </c>
      <c r="I895" s="1" t="s">
        <v>34</v>
      </c>
      <c r="J895" s="1" t="s">
        <v>878</v>
      </c>
      <c r="K895" s="1">
        <v>12</v>
      </c>
    </row>
    <row r="896" spans="5:11" x14ac:dyDescent="0.2">
      <c r="E896" s="1" t="str">
        <f t="shared" si="13"/>
        <v>1201063</v>
      </c>
      <c r="F896" s="1">
        <v>1</v>
      </c>
      <c r="G896" s="1">
        <v>6</v>
      </c>
      <c r="H896" s="1">
        <v>3</v>
      </c>
      <c r="I896" s="1" t="s">
        <v>34</v>
      </c>
      <c r="J896" s="1" t="s">
        <v>879</v>
      </c>
      <c r="K896" s="1">
        <v>12</v>
      </c>
    </row>
    <row r="897" spans="5:11" x14ac:dyDescent="0.2">
      <c r="E897" s="1" t="str">
        <f t="shared" ref="E897:E960" si="14">+TEXT(K897,"00")&amp;TEXT(F897,"00")&amp;TEXT(G897,"00")&amp;TEXT(H897,"0")</f>
        <v>1201072</v>
      </c>
      <c r="F897" s="1">
        <v>1</v>
      </c>
      <c r="G897" s="1">
        <v>7</v>
      </c>
      <c r="H897" s="1">
        <v>2</v>
      </c>
      <c r="I897" s="1" t="s">
        <v>34</v>
      </c>
      <c r="J897" s="1" t="s">
        <v>880</v>
      </c>
      <c r="K897" s="1">
        <v>12</v>
      </c>
    </row>
    <row r="898" spans="5:11" x14ac:dyDescent="0.2">
      <c r="E898" s="1" t="str">
        <f t="shared" si="14"/>
        <v>1201082</v>
      </c>
      <c r="F898" s="1">
        <v>1</v>
      </c>
      <c r="G898" s="1">
        <v>8</v>
      </c>
      <c r="H898" s="1">
        <v>2</v>
      </c>
      <c r="I898" s="1" t="s">
        <v>34</v>
      </c>
      <c r="J898" s="1" t="s">
        <v>881</v>
      </c>
      <c r="K898" s="1">
        <v>12</v>
      </c>
    </row>
    <row r="899" spans="5:11" x14ac:dyDescent="0.2">
      <c r="E899" s="1" t="str">
        <f t="shared" si="14"/>
        <v>1201092</v>
      </c>
      <c r="F899" s="1">
        <v>1</v>
      </c>
      <c r="G899" s="1">
        <v>9</v>
      </c>
      <c r="H899" s="1">
        <v>2</v>
      </c>
      <c r="I899" s="1" t="s">
        <v>34</v>
      </c>
      <c r="J899" s="1" t="s">
        <v>882</v>
      </c>
      <c r="K899" s="1">
        <v>12</v>
      </c>
    </row>
    <row r="900" spans="5:11" x14ac:dyDescent="0.2">
      <c r="E900" s="1" t="str">
        <f t="shared" si="14"/>
        <v>1202000</v>
      </c>
      <c r="F900" s="1">
        <v>2</v>
      </c>
      <c r="G900" s="1">
        <v>0</v>
      </c>
      <c r="H900" s="1">
        <v>0</v>
      </c>
      <c r="I900" s="1" t="s">
        <v>30</v>
      </c>
      <c r="J900" s="1" t="s">
        <v>883</v>
      </c>
      <c r="K900" s="1">
        <v>12</v>
      </c>
    </row>
    <row r="901" spans="5:11" x14ac:dyDescent="0.2">
      <c r="E901" s="1" t="str">
        <f t="shared" si="14"/>
        <v>1202012</v>
      </c>
      <c r="F901" s="1">
        <v>2</v>
      </c>
      <c r="G901" s="1">
        <v>1</v>
      </c>
      <c r="H901" s="1">
        <v>2</v>
      </c>
      <c r="I901" s="1" t="s">
        <v>34</v>
      </c>
      <c r="J901" s="1" t="s">
        <v>884</v>
      </c>
      <c r="K901" s="1">
        <v>12</v>
      </c>
    </row>
    <row r="902" spans="5:11" x14ac:dyDescent="0.2">
      <c r="E902" s="1" t="str">
        <f t="shared" si="14"/>
        <v>1202023</v>
      </c>
      <c r="F902" s="1">
        <v>2</v>
      </c>
      <c r="G902" s="1">
        <v>2</v>
      </c>
      <c r="H902" s="1">
        <v>3</v>
      </c>
      <c r="I902" s="1" t="s">
        <v>34</v>
      </c>
      <c r="J902" s="1" t="s">
        <v>885</v>
      </c>
      <c r="K902" s="1">
        <v>12</v>
      </c>
    </row>
    <row r="903" spans="5:11" x14ac:dyDescent="0.2">
      <c r="E903" s="1" t="str">
        <f t="shared" si="14"/>
        <v>1202033</v>
      </c>
      <c r="F903" s="1">
        <v>2</v>
      </c>
      <c r="G903" s="1">
        <v>3</v>
      </c>
      <c r="H903" s="1">
        <v>3</v>
      </c>
      <c r="I903" s="1" t="s">
        <v>34</v>
      </c>
      <c r="J903" s="1" t="s">
        <v>886</v>
      </c>
      <c r="K903" s="1">
        <v>12</v>
      </c>
    </row>
    <row r="904" spans="5:11" x14ac:dyDescent="0.2">
      <c r="E904" s="1" t="str">
        <f t="shared" si="14"/>
        <v>1202042</v>
      </c>
      <c r="F904" s="1">
        <v>2</v>
      </c>
      <c r="G904" s="1">
        <v>4</v>
      </c>
      <c r="H904" s="1">
        <v>2</v>
      </c>
      <c r="I904" s="1" t="s">
        <v>34</v>
      </c>
      <c r="J904" s="1" t="s">
        <v>887</v>
      </c>
      <c r="K904" s="1">
        <v>12</v>
      </c>
    </row>
    <row r="905" spans="5:11" x14ac:dyDescent="0.2">
      <c r="E905" s="1" t="str">
        <f t="shared" si="14"/>
        <v>1202052</v>
      </c>
      <c r="F905" s="1">
        <v>2</v>
      </c>
      <c r="G905" s="1">
        <v>5</v>
      </c>
      <c r="H905" s="1">
        <v>2</v>
      </c>
      <c r="I905" s="1" t="s">
        <v>34</v>
      </c>
      <c r="J905" s="1" t="s">
        <v>888</v>
      </c>
      <c r="K905" s="1">
        <v>12</v>
      </c>
    </row>
    <row r="906" spans="5:11" x14ac:dyDescent="0.2">
      <c r="E906" s="1" t="str">
        <f t="shared" si="14"/>
        <v>1202062</v>
      </c>
      <c r="F906" s="1">
        <v>2</v>
      </c>
      <c r="G906" s="1">
        <v>6</v>
      </c>
      <c r="H906" s="1">
        <v>2</v>
      </c>
      <c r="I906" s="1" t="s">
        <v>34</v>
      </c>
      <c r="J906" s="1" t="s">
        <v>889</v>
      </c>
      <c r="K906" s="1">
        <v>12</v>
      </c>
    </row>
    <row r="907" spans="5:11" x14ac:dyDescent="0.2">
      <c r="E907" s="1" t="str">
        <f t="shared" si="14"/>
        <v>1202072</v>
      </c>
      <c r="F907" s="1">
        <v>2</v>
      </c>
      <c r="G907" s="1">
        <v>7</v>
      </c>
      <c r="H907" s="1">
        <v>2</v>
      </c>
      <c r="I907" s="1" t="s">
        <v>34</v>
      </c>
      <c r="J907" s="1" t="s">
        <v>890</v>
      </c>
      <c r="K907" s="1">
        <v>12</v>
      </c>
    </row>
    <row r="908" spans="5:11" x14ac:dyDescent="0.2">
      <c r="E908" s="1" t="str">
        <f t="shared" si="14"/>
        <v>1203000</v>
      </c>
      <c r="F908" s="1">
        <v>3</v>
      </c>
      <c r="G908" s="1">
        <v>0</v>
      </c>
      <c r="H908" s="1">
        <v>0</v>
      </c>
      <c r="I908" s="1" t="s">
        <v>30</v>
      </c>
      <c r="J908" s="1" t="s">
        <v>891</v>
      </c>
      <c r="K908" s="1">
        <v>12</v>
      </c>
    </row>
    <row r="909" spans="5:11" x14ac:dyDescent="0.2">
      <c r="E909" s="1" t="str">
        <f t="shared" si="14"/>
        <v>1203013</v>
      </c>
      <c r="F909" s="1">
        <v>3</v>
      </c>
      <c r="G909" s="1">
        <v>1</v>
      </c>
      <c r="H909" s="1">
        <v>3</v>
      </c>
      <c r="I909" s="1" t="s">
        <v>34</v>
      </c>
      <c r="J909" s="1" t="s">
        <v>892</v>
      </c>
      <c r="K909" s="1">
        <v>12</v>
      </c>
    </row>
    <row r="910" spans="5:11" x14ac:dyDescent="0.2">
      <c r="E910" s="1" t="str">
        <f t="shared" si="14"/>
        <v>1203022</v>
      </c>
      <c r="F910" s="1">
        <v>3</v>
      </c>
      <c r="G910" s="1">
        <v>2</v>
      </c>
      <c r="H910" s="1">
        <v>2</v>
      </c>
      <c r="I910" s="1" t="s">
        <v>34</v>
      </c>
      <c r="J910" s="1" t="s">
        <v>893</v>
      </c>
      <c r="K910" s="1">
        <v>12</v>
      </c>
    </row>
    <row r="911" spans="5:11" x14ac:dyDescent="0.2">
      <c r="E911" s="1" t="str">
        <f t="shared" si="14"/>
        <v>1203033</v>
      </c>
      <c r="F911" s="1">
        <v>3</v>
      </c>
      <c r="G911" s="1">
        <v>3</v>
      </c>
      <c r="H911" s="1">
        <v>3</v>
      </c>
      <c r="I911" s="1" t="s">
        <v>34</v>
      </c>
      <c r="J911" s="1" t="s">
        <v>450</v>
      </c>
      <c r="K911" s="1">
        <v>12</v>
      </c>
    </row>
    <row r="912" spans="5:11" x14ac:dyDescent="0.2">
      <c r="E912" s="1" t="str">
        <f t="shared" si="14"/>
        <v>1203043</v>
      </c>
      <c r="F912" s="1">
        <v>3</v>
      </c>
      <c r="G912" s="1">
        <v>4</v>
      </c>
      <c r="H912" s="1">
        <v>3</v>
      </c>
      <c r="I912" s="1" t="s">
        <v>34</v>
      </c>
      <c r="J912" s="1" t="s">
        <v>894</v>
      </c>
      <c r="K912" s="1">
        <v>12</v>
      </c>
    </row>
    <row r="913" spans="5:11" x14ac:dyDescent="0.2">
      <c r="E913" s="1" t="str">
        <f t="shared" si="14"/>
        <v>1203053</v>
      </c>
      <c r="F913" s="1">
        <v>3</v>
      </c>
      <c r="G913" s="1">
        <v>5</v>
      </c>
      <c r="H913" s="1">
        <v>3</v>
      </c>
      <c r="I913" s="1" t="s">
        <v>34</v>
      </c>
      <c r="J913" s="1" t="s">
        <v>895</v>
      </c>
      <c r="K913" s="1">
        <v>12</v>
      </c>
    </row>
    <row r="914" spans="5:11" x14ac:dyDescent="0.2">
      <c r="E914" s="1" t="str">
        <f t="shared" si="14"/>
        <v>1204000</v>
      </c>
      <c r="F914" s="1">
        <v>4</v>
      </c>
      <c r="G914" s="1">
        <v>0</v>
      </c>
      <c r="H914" s="1">
        <v>0</v>
      </c>
      <c r="I914" s="1" t="s">
        <v>30</v>
      </c>
      <c r="J914" s="1" t="s">
        <v>896</v>
      </c>
      <c r="K914" s="1">
        <v>12</v>
      </c>
    </row>
    <row r="915" spans="5:11" x14ac:dyDescent="0.2">
      <c r="E915" s="1" t="str">
        <f t="shared" si="14"/>
        <v>1204012</v>
      </c>
      <c r="F915" s="1">
        <v>4</v>
      </c>
      <c r="G915" s="1">
        <v>1</v>
      </c>
      <c r="H915" s="1">
        <v>2</v>
      </c>
      <c r="I915" s="1" t="s">
        <v>34</v>
      </c>
      <c r="J915" s="1" t="s">
        <v>897</v>
      </c>
      <c r="K915" s="1">
        <v>12</v>
      </c>
    </row>
    <row r="916" spans="5:11" x14ac:dyDescent="0.2">
      <c r="E916" s="1" t="str">
        <f t="shared" si="14"/>
        <v>1204023</v>
      </c>
      <c r="F916" s="1">
        <v>4</v>
      </c>
      <c r="G916" s="1">
        <v>2</v>
      </c>
      <c r="H916" s="1">
        <v>3</v>
      </c>
      <c r="I916" s="1" t="s">
        <v>34</v>
      </c>
      <c r="J916" s="1" t="s">
        <v>898</v>
      </c>
      <c r="K916" s="1">
        <v>12</v>
      </c>
    </row>
    <row r="917" spans="5:11" x14ac:dyDescent="0.2">
      <c r="E917" s="1" t="str">
        <f t="shared" si="14"/>
        <v>1204032</v>
      </c>
      <c r="F917" s="1">
        <v>4</v>
      </c>
      <c r="G917" s="1">
        <v>3</v>
      </c>
      <c r="H917" s="1">
        <v>2</v>
      </c>
      <c r="I917" s="1" t="s">
        <v>34</v>
      </c>
      <c r="J917" s="1" t="s">
        <v>899</v>
      </c>
      <c r="K917" s="1">
        <v>12</v>
      </c>
    </row>
    <row r="918" spans="5:11" x14ac:dyDescent="0.2">
      <c r="E918" s="1" t="str">
        <f t="shared" si="14"/>
        <v>1204042</v>
      </c>
      <c r="F918" s="1">
        <v>4</v>
      </c>
      <c r="G918" s="1">
        <v>4</v>
      </c>
      <c r="H918" s="1">
        <v>2</v>
      </c>
      <c r="I918" s="1" t="s">
        <v>34</v>
      </c>
      <c r="J918" s="1" t="s">
        <v>900</v>
      </c>
      <c r="K918" s="1">
        <v>12</v>
      </c>
    </row>
    <row r="919" spans="5:11" x14ac:dyDescent="0.2">
      <c r="E919" s="1" t="str">
        <f t="shared" si="14"/>
        <v>1204052</v>
      </c>
      <c r="F919" s="1">
        <v>4</v>
      </c>
      <c r="G919" s="1">
        <v>5</v>
      </c>
      <c r="H919" s="1">
        <v>2</v>
      </c>
      <c r="I919" s="1" t="s">
        <v>34</v>
      </c>
      <c r="J919" s="1" t="s">
        <v>901</v>
      </c>
      <c r="K919" s="1">
        <v>12</v>
      </c>
    </row>
    <row r="920" spans="5:11" x14ac:dyDescent="0.2">
      <c r="E920" s="1" t="str">
        <f t="shared" si="14"/>
        <v>1204062</v>
      </c>
      <c r="F920" s="1">
        <v>4</v>
      </c>
      <c r="G920" s="1">
        <v>6</v>
      </c>
      <c r="H920" s="1">
        <v>2</v>
      </c>
      <c r="I920" s="1" t="s">
        <v>34</v>
      </c>
      <c r="J920" s="1" t="s">
        <v>902</v>
      </c>
      <c r="K920" s="1">
        <v>12</v>
      </c>
    </row>
    <row r="921" spans="5:11" x14ac:dyDescent="0.2">
      <c r="E921" s="1" t="str">
        <f t="shared" si="14"/>
        <v>1204073</v>
      </c>
      <c r="F921" s="1">
        <v>4</v>
      </c>
      <c r="G921" s="1">
        <v>7</v>
      </c>
      <c r="H921" s="1">
        <v>3</v>
      </c>
      <c r="I921" s="1" t="s">
        <v>34</v>
      </c>
      <c r="J921" s="1" t="s">
        <v>903</v>
      </c>
      <c r="K921" s="1">
        <v>12</v>
      </c>
    </row>
    <row r="922" spans="5:11" x14ac:dyDescent="0.2">
      <c r="E922" s="1" t="str">
        <f t="shared" si="14"/>
        <v>1205000</v>
      </c>
      <c r="F922" s="1">
        <v>5</v>
      </c>
      <c r="G922" s="1">
        <v>0</v>
      </c>
      <c r="H922" s="1">
        <v>0</v>
      </c>
      <c r="I922" s="1" t="s">
        <v>30</v>
      </c>
      <c r="J922" s="1" t="s">
        <v>904</v>
      </c>
      <c r="K922" s="1">
        <v>12</v>
      </c>
    </row>
    <row r="923" spans="5:11" x14ac:dyDescent="0.2">
      <c r="E923" s="1" t="str">
        <f t="shared" si="14"/>
        <v>1205011</v>
      </c>
      <c r="F923" s="1">
        <v>5</v>
      </c>
      <c r="G923" s="1">
        <v>1</v>
      </c>
      <c r="H923" s="1">
        <v>1</v>
      </c>
      <c r="I923" s="1" t="s">
        <v>34</v>
      </c>
      <c r="J923" s="1" t="s">
        <v>905</v>
      </c>
      <c r="K923" s="1">
        <v>12</v>
      </c>
    </row>
    <row r="924" spans="5:11" x14ac:dyDescent="0.2">
      <c r="E924" s="1" t="str">
        <f t="shared" si="14"/>
        <v>1205023</v>
      </c>
      <c r="F924" s="1">
        <v>5</v>
      </c>
      <c r="G924" s="1">
        <v>2</v>
      </c>
      <c r="H924" s="1">
        <v>3</v>
      </c>
      <c r="I924" s="1" t="s">
        <v>34</v>
      </c>
      <c r="J924" s="1" t="s">
        <v>906</v>
      </c>
      <c r="K924" s="1">
        <v>12</v>
      </c>
    </row>
    <row r="925" spans="5:11" x14ac:dyDescent="0.2">
      <c r="E925" s="1" t="str">
        <f t="shared" si="14"/>
        <v>1205033</v>
      </c>
      <c r="F925" s="1">
        <v>5</v>
      </c>
      <c r="G925" s="1">
        <v>3</v>
      </c>
      <c r="H925" s="1">
        <v>3</v>
      </c>
      <c r="I925" s="1" t="s">
        <v>34</v>
      </c>
      <c r="J925" s="1" t="s">
        <v>907</v>
      </c>
      <c r="K925" s="1">
        <v>12</v>
      </c>
    </row>
    <row r="926" spans="5:11" x14ac:dyDescent="0.2">
      <c r="E926" s="1" t="str">
        <f t="shared" si="14"/>
        <v>1205042</v>
      </c>
      <c r="F926" s="1">
        <v>5</v>
      </c>
      <c r="G926" s="1">
        <v>4</v>
      </c>
      <c r="H926" s="1">
        <v>2</v>
      </c>
      <c r="I926" s="1" t="s">
        <v>34</v>
      </c>
      <c r="J926" s="1" t="s">
        <v>905</v>
      </c>
      <c r="K926" s="1">
        <v>12</v>
      </c>
    </row>
    <row r="927" spans="5:11" x14ac:dyDescent="0.2">
      <c r="E927" s="1" t="str">
        <f t="shared" si="14"/>
        <v>1205052</v>
      </c>
      <c r="F927" s="1">
        <v>5</v>
      </c>
      <c r="G927" s="1">
        <v>5</v>
      </c>
      <c r="H927" s="1">
        <v>2</v>
      </c>
      <c r="I927" s="1" t="s">
        <v>34</v>
      </c>
      <c r="J927" s="1" t="s">
        <v>908</v>
      </c>
      <c r="K927" s="1">
        <v>12</v>
      </c>
    </row>
    <row r="928" spans="5:11" x14ac:dyDescent="0.2">
      <c r="E928" s="1" t="str">
        <f t="shared" si="14"/>
        <v>1205062</v>
      </c>
      <c r="F928" s="1">
        <v>5</v>
      </c>
      <c r="G928" s="1">
        <v>6</v>
      </c>
      <c r="H928" s="1">
        <v>2</v>
      </c>
      <c r="I928" s="1" t="s">
        <v>34</v>
      </c>
      <c r="J928" s="1" t="s">
        <v>909</v>
      </c>
      <c r="K928" s="1">
        <v>12</v>
      </c>
    </row>
    <row r="929" spans="5:11" x14ac:dyDescent="0.2">
      <c r="E929" s="1" t="str">
        <f t="shared" si="14"/>
        <v>1205072</v>
      </c>
      <c r="F929" s="1">
        <v>5</v>
      </c>
      <c r="G929" s="1">
        <v>7</v>
      </c>
      <c r="H929" s="1">
        <v>2</v>
      </c>
      <c r="I929" s="1" t="s">
        <v>34</v>
      </c>
      <c r="J929" s="1" t="s">
        <v>776</v>
      </c>
      <c r="K929" s="1">
        <v>12</v>
      </c>
    </row>
    <row r="930" spans="5:11" x14ac:dyDescent="0.2">
      <c r="E930" s="1" t="str">
        <f t="shared" si="14"/>
        <v>1205082</v>
      </c>
      <c r="F930" s="1">
        <v>5</v>
      </c>
      <c r="G930" s="1">
        <v>8</v>
      </c>
      <c r="H930" s="1">
        <v>2</v>
      </c>
      <c r="I930" s="1" t="s">
        <v>34</v>
      </c>
      <c r="J930" s="1" t="s">
        <v>910</v>
      </c>
      <c r="K930" s="1">
        <v>12</v>
      </c>
    </row>
    <row r="931" spans="5:11" x14ac:dyDescent="0.2">
      <c r="E931" s="1" t="str">
        <f t="shared" si="14"/>
        <v>1205092</v>
      </c>
      <c r="F931" s="1">
        <v>5</v>
      </c>
      <c r="G931" s="1">
        <v>9</v>
      </c>
      <c r="H931" s="1">
        <v>2</v>
      </c>
      <c r="I931" s="1" t="s">
        <v>34</v>
      </c>
      <c r="J931" s="1" t="s">
        <v>911</v>
      </c>
      <c r="K931" s="1">
        <v>12</v>
      </c>
    </row>
    <row r="932" spans="5:11" x14ac:dyDescent="0.2">
      <c r="E932" s="1" t="str">
        <f t="shared" si="14"/>
        <v>1205102</v>
      </c>
      <c r="F932" s="1">
        <v>5</v>
      </c>
      <c r="G932" s="1">
        <v>10</v>
      </c>
      <c r="H932" s="1">
        <v>2</v>
      </c>
      <c r="I932" s="1" t="s">
        <v>34</v>
      </c>
      <c r="J932" s="1" t="s">
        <v>912</v>
      </c>
      <c r="K932" s="1">
        <v>12</v>
      </c>
    </row>
    <row r="933" spans="5:11" x14ac:dyDescent="0.2">
      <c r="E933" s="1" t="str">
        <f t="shared" si="14"/>
        <v>1206000</v>
      </c>
      <c r="F933" s="1">
        <v>6</v>
      </c>
      <c r="G933" s="1">
        <v>0</v>
      </c>
      <c r="H933" s="1">
        <v>0</v>
      </c>
      <c r="I933" s="1" t="s">
        <v>30</v>
      </c>
      <c r="J933" s="1" t="s">
        <v>913</v>
      </c>
      <c r="K933" s="1">
        <v>12</v>
      </c>
    </row>
    <row r="934" spans="5:11" x14ac:dyDescent="0.2">
      <c r="E934" s="1" t="str">
        <f t="shared" si="14"/>
        <v>1206012</v>
      </c>
      <c r="F934" s="1">
        <v>6</v>
      </c>
      <c r="G934" s="1">
        <v>1</v>
      </c>
      <c r="H934" s="1">
        <v>2</v>
      </c>
      <c r="I934" s="1" t="s">
        <v>34</v>
      </c>
      <c r="J934" s="1" t="s">
        <v>914</v>
      </c>
      <c r="K934" s="1">
        <v>12</v>
      </c>
    </row>
    <row r="935" spans="5:11" x14ac:dyDescent="0.2">
      <c r="E935" s="1" t="str">
        <f t="shared" si="14"/>
        <v>1206022</v>
      </c>
      <c r="F935" s="1">
        <v>6</v>
      </c>
      <c r="G935" s="1">
        <v>2</v>
      </c>
      <c r="H935" s="1">
        <v>2</v>
      </c>
      <c r="I935" s="1" t="s">
        <v>34</v>
      </c>
      <c r="J935" s="1" t="s">
        <v>915</v>
      </c>
      <c r="K935" s="1">
        <v>12</v>
      </c>
    </row>
    <row r="936" spans="5:11" x14ac:dyDescent="0.2">
      <c r="E936" s="1" t="str">
        <f t="shared" si="14"/>
        <v>1206032</v>
      </c>
      <c r="F936" s="1">
        <v>6</v>
      </c>
      <c r="G936" s="1">
        <v>3</v>
      </c>
      <c r="H936" s="1">
        <v>2</v>
      </c>
      <c r="I936" s="1" t="s">
        <v>34</v>
      </c>
      <c r="J936" s="1" t="s">
        <v>916</v>
      </c>
      <c r="K936" s="1">
        <v>12</v>
      </c>
    </row>
    <row r="937" spans="5:11" x14ac:dyDescent="0.2">
      <c r="E937" s="1" t="str">
        <f t="shared" si="14"/>
        <v>1206042</v>
      </c>
      <c r="F937" s="1">
        <v>6</v>
      </c>
      <c r="G937" s="1">
        <v>4</v>
      </c>
      <c r="H937" s="1">
        <v>2</v>
      </c>
      <c r="I937" s="1" t="s">
        <v>34</v>
      </c>
      <c r="J937" s="1" t="s">
        <v>917</v>
      </c>
      <c r="K937" s="1">
        <v>12</v>
      </c>
    </row>
    <row r="938" spans="5:11" x14ac:dyDescent="0.2">
      <c r="E938" s="1" t="str">
        <f t="shared" si="14"/>
        <v>1206052</v>
      </c>
      <c r="F938" s="1">
        <v>6</v>
      </c>
      <c r="G938" s="1">
        <v>5</v>
      </c>
      <c r="H938" s="1">
        <v>2</v>
      </c>
      <c r="I938" s="1" t="s">
        <v>34</v>
      </c>
      <c r="J938" s="1" t="s">
        <v>918</v>
      </c>
      <c r="K938" s="1">
        <v>12</v>
      </c>
    </row>
    <row r="939" spans="5:11" x14ac:dyDescent="0.2">
      <c r="E939" s="1" t="str">
        <f t="shared" si="14"/>
        <v>1206063</v>
      </c>
      <c r="F939" s="1">
        <v>6</v>
      </c>
      <c r="G939" s="1">
        <v>6</v>
      </c>
      <c r="H939" s="1">
        <v>3</v>
      </c>
      <c r="I939" s="1" t="s">
        <v>34</v>
      </c>
      <c r="J939" s="1" t="s">
        <v>919</v>
      </c>
      <c r="K939" s="1">
        <v>12</v>
      </c>
    </row>
    <row r="940" spans="5:11" x14ac:dyDescent="0.2">
      <c r="E940" s="1" t="str">
        <f t="shared" si="14"/>
        <v>1206072</v>
      </c>
      <c r="F940" s="1">
        <v>6</v>
      </c>
      <c r="G940" s="1">
        <v>7</v>
      </c>
      <c r="H940" s="1">
        <v>2</v>
      </c>
      <c r="I940" s="1" t="s">
        <v>34</v>
      </c>
      <c r="J940" s="1" t="s">
        <v>920</v>
      </c>
      <c r="K940" s="1">
        <v>12</v>
      </c>
    </row>
    <row r="941" spans="5:11" x14ac:dyDescent="0.2">
      <c r="E941" s="1" t="str">
        <f t="shared" si="14"/>
        <v>1206082</v>
      </c>
      <c r="F941" s="1">
        <v>6</v>
      </c>
      <c r="G941" s="1">
        <v>8</v>
      </c>
      <c r="H941" s="1">
        <v>2</v>
      </c>
      <c r="I941" s="1" t="s">
        <v>34</v>
      </c>
      <c r="J941" s="1" t="s">
        <v>921</v>
      </c>
      <c r="K941" s="1">
        <v>12</v>
      </c>
    </row>
    <row r="942" spans="5:11" x14ac:dyDescent="0.2">
      <c r="E942" s="1" t="str">
        <f t="shared" si="14"/>
        <v>1206092</v>
      </c>
      <c r="F942" s="1">
        <v>6</v>
      </c>
      <c r="G942" s="1">
        <v>9</v>
      </c>
      <c r="H942" s="1">
        <v>2</v>
      </c>
      <c r="I942" s="1" t="s">
        <v>34</v>
      </c>
      <c r="J942" s="1" t="s">
        <v>922</v>
      </c>
      <c r="K942" s="1">
        <v>12</v>
      </c>
    </row>
    <row r="943" spans="5:11" x14ac:dyDescent="0.2">
      <c r="E943" s="1" t="str">
        <f t="shared" si="14"/>
        <v>1206103</v>
      </c>
      <c r="F943" s="1">
        <v>6</v>
      </c>
      <c r="G943" s="1">
        <v>10</v>
      </c>
      <c r="H943" s="1">
        <v>3</v>
      </c>
      <c r="I943" s="1" t="s">
        <v>34</v>
      </c>
      <c r="J943" s="1" t="s">
        <v>923</v>
      </c>
      <c r="K943" s="1">
        <v>12</v>
      </c>
    </row>
    <row r="944" spans="5:11" x14ac:dyDescent="0.2">
      <c r="E944" s="1" t="str">
        <f t="shared" si="14"/>
        <v>1206113</v>
      </c>
      <c r="F944" s="1">
        <v>6</v>
      </c>
      <c r="G944" s="1">
        <v>11</v>
      </c>
      <c r="H944" s="1">
        <v>3</v>
      </c>
      <c r="I944" s="1" t="s">
        <v>34</v>
      </c>
      <c r="J944" s="1" t="s">
        <v>924</v>
      </c>
      <c r="K944" s="1">
        <v>12</v>
      </c>
    </row>
    <row r="945" spans="5:11" x14ac:dyDescent="0.2">
      <c r="E945" s="1" t="str">
        <f t="shared" si="14"/>
        <v>1206123</v>
      </c>
      <c r="F945" s="1">
        <v>6</v>
      </c>
      <c r="G945" s="1">
        <v>12</v>
      </c>
      <c r="H945" s="1">
        <v>3</v>
      </c>
      <c r="I945" s="1" t="s">
        <v>34</v>
      </c>
      <c r="J945" s="1" t="s">
        <v>925</v>
      </c>
      <c r="K945" s="1">
        <v>12</v>
      </c>
    </row>
    <row r="946" spans="5:11" x14ac:dyDescent="0.2">
      <c r="E946" s="1" t="str">
        <f t="shared" si="14"/>
        <v>1206132</v>
      </c>
      <c r="F946" s="1">
        <v>6</v>
      </c>
      <c r="G946" s="1">
        <v>13</v>
      </c>
      <c r="H946" s="1">
        <v>2</v>
      </c>
      <c r="I946" s="1" t="s">
        <v>34</v>
      </c>
      <c r="J946" s="1" t="s">
        <v>926</v>
      </c>
      <c r="K946" s="1">
        <v>12</v>
      </c>
    </row>
    <row r="947" spans="5:11" x14ac:dyDescent="0.2">
      <c r="E947" s="1" t="str">
        <f t="shared" si="14"/>
        <v>1206143</v>
      </c>
      <c r="F947" s="1">
        <v>6</v>
      </c>
      <c r="G947" s="1">
        <v>14</v>
      </c>
      <c r="H947" s="1">
        <v>3</v>
      </c>
      <c r="I947" s="1" t="s">
        <v>34</v>
      </c>
      <c r="J947" s="1" t="s">
        <v>927</v>
      </c>
      <c r="K947" s="1">
        <v>12</v>
      </c>
    </row>
    <row r="948" spans="5:11" x14ac:dyDescent="0.2">
      <c r="E948" s="1" t="str">
        <f t="shared" si="14"/>
        <v>1206152</v>
      </c>
      <c r="F948" s="1">
        <v>6</v>
      </c>
      <c r="G948" s="1">
        <v>15</v>
      </c>
      <c r="H948" s="1">
        <v>2</v>
      </c>
      <c r="I948" s="1" t="s">
        <v>34</v>
      </c>
      <c r="J948" s="1" t="s">
        <v>928</v>
      </c>
      <c r="K948" s="1">
        <v>12</v>
      </c>
    </row>
    <row r="949" spans="5:11" x14ac:dyDescent="0.2">
      <c r="E949" s="1" t="str">
        <f t="shared" si="14"/>
        <v>1206162</v>
      </c>
      <c r="F949" s="1">
        <v>6</v>
      </c>
      <c r="G949" s="1">
        <v>16</v>
      </c>
      <c r="H949" s="1">
        <v>2</v>
      </c>
      <c r="I949" s="1" t="s">
        <v>34</v>
      </c>
      <c r="J949" s="1" t="s">
        <v>929</v>
      </c>
      <c r="K949" s="1">
        <v>12</v>
      </c>
    </row>
    <row r="950" spans="5:11" x14ac:dyDescent="0.2">
      <c r="E950" s="1" t="str">
        <f t="shared" si="14"/>
        <v>1206172</v>
      </c>
      <c r="F950" s="1">
        <v>6</v>
      </c>
      <c r="G950" s="1">
        <v>17</v>
      </c>
      <c r="H950" s="1">
        <v>2</v>
      </c>
      <c r="I950" s="1" t="s">
        <v>34</v>
      </c>
      <c r="J950" s="1" t="s">
        <v>930</v>
      </c>
      <c r="K950" s="1">
        <v>12</v>
      </c>
    </row>
    <row r="951" spans="5:11" x14ac:dyDescent="0.2">
      <c r="E951" s="1" t="str">
        <f t="shared" si="14"/>
        <v>1207000</v>
      </c>
      <c r="F951" s="1">
        <v>7</v>
      </c>
      <c r="G951" s="1">
        <v>0</v>
      </c>
      <c r="H951" s="1">
        <v>0</v>
      </c>
      <c r="I951" s="1" t="s">
        <v>30</v>
      </c>
      <c r="J951" s="1" t="s">
        <v>931</v>
      </c>
      <c r="K951" s="1">
        <v>12</v>
      </c>
    </row>
    <row r="952" spans="5:11" x14ac:dyDescent="0.2">
      <c r="E952" s="1" t="str">
        <f t="shared" si="14"/>
        <v>1207011</v>
      </c>
      <c r="F952" s="1">
        <v>7</v>
      </c>
      <c r="G952" s="1">
        <v>1</v>
      </c>
      <c r="H952" s="1">
        <v>1</v>
      </c>
      <c r="I952" s="1" t="s">
        <v>34</v>
      </c>
      <c r="J952" s="1" t="s">
        <v>932</v>
      </c>
      <c r="K952" s="1">
        <v>12</v>
      </c>
    </row>
    <row r="953" spans="5:11" x14ac:dyDescent="0.2">
      <c r="E953" s="1" t="str">
        <f t="shared" si="14"/>
        <v>1207021</v>
      </c>
      <c r="F953" s="1">
        <v>7</v>
      </c>
      <c r="G953" s="1">
        <v>2</v>
      </c>
      <c r="H953" s="1">
        <v>1</v>
      </c>
      <c r="I953" s="1" t="s">
        <v>34</v>
      </c>
      <c r="J953" s="1" t="s">
        <v>933</v>
      </c>
      <c r="K953" s="1">
        <v>12</v>
      </c>
    </row>
    <row r="954" spans="5:11" x14ac:dyDescent="0.2">
      <c r="E954" s="1" t="str">
        <f t="shared" si="14"/>
        <v>1207032</v>
      </c>
      <c r="F954" s="1">
        <v>7</v>
      </c>
      <c r="G954" s="1">
        <v>3</v>
      </c>
      <c r="H954" s="1">
        <v>2</v>
      </c>
      <c r="I954" s="1" t="s">
        <v>34</v>
      </c>
      <c r="J954" s="1" t="s">
        <v>934</v>
      </c>
      <c r="K954" s="1">
        <v>12</v>
      </c>
    </row>
    <row r="955" spans="5:11" x14ac:dyDescent="0.2">
      <c r="E955" s="1" t="str">
        <f t="shared" si="14"/>
        <v>1207042</v>
      </c>
      <c r="F955" s="1">
        <v>7</v>
      </c>
      <c r="G955" s="1">
        <v>4</v>
      </c>
      <c r="H955" s="1">
        <v>2</v>
      </c>
      <c r="I955" s="1" t="s">
        <v>34</v>
      </c>
      <c r="J955" s="1" t="s">
        <v>935</v>
      </c>
      <c r="K955" s="1">
        <v>12</v>
      </c>
    </row>
    <row r="956" spans="5:11" x14ac:dyDescent="0.2">
      <c r="E956" s="1" t="str">
        <f t="shared" si="14"/>
        <v>1207052</v>
      </c>
      <c r="F956" s="1">
        <v>7</v>
      </c>
      <c r="G956" s="1">
        <v>5</v>
      </c>
      <c r="H956" s="1">
        <v>2</v>
      </c>
      <c r="I956" s="1" t="s">
        <v>34</v>
      </c>
      <c r="J956" s="1" t="s">
        <v>936</v>
      </c>
      <c r="K956" s="1">
        <v>12</v>
      </c>
    </row>
    <row r="957" spans="5:11" x14ac:dyDescent="0.2">
      <c r="E957" s="1" t="str">
        <f t="shared" si="14"/>
        <v>1207062</v>
      </c>
      <c r="F957" s="1">
        <v>7</v>
      </c>
      <c r="G957" s="1">
        <v>6</v>
      </c>
      <c r="H957" s="1">
        <v>2</v>
      </c>
      <c r="I957" s="1" t="s">
        <v>34</v>
      </c>
      <c r="J957" s="1" t="s">
        <v>937</v>
      </c>
      <c r="K957" s="1">
        <v>12</v>
      </c>
    </row>
    <row r="958" spans="5:11" x14ac:dyDescent="0.2">
      <c r="E958" s="1" t="str">
        <f t="shared" si="14"/>
        <v>1207072</v>
      </c>
      <c r="F958" s="1">
        <v>7</v>
      </c>
      <c r="G958" s="1">
        <v>7</v>
      </c>
      <c r="H958" s="1">
        <v>2</v>
      </c>
      <c r="I958" s="1" t="s">
        <v>34</v>
      </c>
      <c r="J958" s="1" t="s">
        <v>932</v>
      </c>
      <c r="K958" s="1">
        <v>12</v>
      </c>
    </row>
    <row r="959" spans="5:11" x14ac:dyDescent="0.2">
      <c r="E959" s="1" t="str">
        <f t="shared" si="14"/>
        <v>1207082</v>
      </c>
      <c r="F959" s="1">
        <v>7</v>
      </c>
      <c r="G959" s="1">
        <v>8</v>
      </c>
      <c r="H959" s="1">
        <v>2</v>
      </c>
      <c r="I959" s="1" t="s">
        <v>34</v>
      </c>
      <c r="J959" s="1" t="s">
        <v>938</v>
      </c>
      <c r="K959" s="1">
        <v>12</v>
      </c>
    </row>
    <row r="960" spans="5:11" x14ac:dyDescent="0.2">
      <c r="E960" s="1" t="str">
        <f t="shared" si="14"/>
        <v>1207092</v>
      </c>
      <c r="F960" s="1">
        <v>7</v>
      </c>
      <c r="G960" s="1">
        <v>9</v>
      </c>
      <c r="H960" s="1">
        <v>2</v>
      </c>
      <c r="I960" s="1" t="s">
        <v>34</v>
      </c>
      <c r="J960" s="1" t="s">
        <v>933</v>
      </c>
      <c r="K960" s="1">
        <v>12</v>
      </c>
    </row>
    <row r="961" spans="5:11" x14ac:dyDescent="0.2">
      <c r="E961" s="1" t="str">
        <f t="shared" ref="E961:E1024" si="15">+TEXT(K961,"00")&amp;TEXT(F961,"00")&amp;TEXT(G961,"00")&amp;TEXT(H961,"0")</f>
        <v>1207102</v>
      </c>
      <c r="F961" s="1">
        <v>7</v>
      </c>
      <c r="G961" s="1">
        <v>10</v>
      </c>
      <c r="H961" s="1">
        <v>2</v>
      </c>
      <c r="I961" s="1" t="s">
        <v>34</v>
      </c>
      <c r="J961" s="1" t="s">
        <v>939</v>
      </c>
      <c r="K961" s="1">
        <v>12</v>
      </c>
    </row>
    <row r="962" spans="5:11" x14ac:dyDescent="0.2">
      <c r="E962" s="1" t="str">
        <f t="shared" si="15"/>
        <v>1207112</v>
      </c>
      <c r="F962" s="1">
        <v>7</v>
      </c>
      <c r="G962" s="1">
        <v>11</v>
      </c>
      <c r="H962" s="1">
        <v>2</v>
      </c>
      <c r="I962" s="1" t="s">
        <v>34</v>
      </c>
      <c r="J962" s="1" t="s">
        <v>940</v>
      </c>
      <c r="K962" s="1">
        <v>12</v>
      </c>
    </row>
    <row r="963" spans="5:11" x14ac:dyDescent="0.2">
      <c r="E963" s="1" t="str">
        <f t="shared" si="15"/>
        <v>1207122</v>
      </c>
      <c r="F963" s="1">
        <v>7</v>
      </c>
      <c r="G963" s="1">
        <v>12</v>
      </c>
      <c r="H963" s="1">
        <v>2</v>
      </c>
      <c r="I963" s="1" t="s">
        <v>34</v>
      </c>
      <c r="J963" s="1" t="s">
        <v>941</v>
      </c>
      <c r="K963" s="1">
        <v>12</v>
      </c>
    </row>
    <row r="964" spans="5:11" x14ac:dyDescent="0.2">
      <c r="E964" s="1" t="str">
        <f t="shared" si="15"/>
        <v>1208000</v>
      </c>
      <c r="F964" s="1">
        <v>8</v>
      </c>
      <c r="G964" s="1">
        <v>0</v>
      </c>
      <c r="H964" s="1">
        <v>0</v>
      </c>
      <c r="I964" s="1" t="s">
        <v>30</v>
      </c>
      <c r="J964" s="1" t="s">
        <v>942</v>
      </c>
      <c r="K964" s="1">
        <v>12</v>
      </c>
    </row>
    <row r="965" spans="5:11" x14ac:dyDescent="0.2">
      <c r="E965" s="1" t="str">
        <f t="shared" si="15"/>
        <v>1208012</v>
      </c>
      <c r="F965" s="1">
        <v>8</v>
      </c>
      <c r="G965" s="1">
        <v>1</v>
      </c>
      <c r="H965" s="1">
        <v>2</v>
      </c>
      <c r="I965" s="1" t="s">
        <v>34</v>
      </c>
      <c r="J965" s="1" t="s">
        <v>943</v>
      </c>
      <c r="K965" s="1">
        <v>12</v>
      </c>
    </row>
    <row r="966" spans="5:11" x14ac:dyDescent="0.2">
      <c r="E966" s="1" t="str">
        <f t="shared" si="15"/>
        <v>1208022</v>
      </c>
      <c r="F966" s="1">
        <v>8</v>
      </c>
      <c r="G966" s="1">
        <v>2</v>
      </c>
      <c r="H966" s="1">
        <v>2</v>
      </c>
      <c r="I966" s="1" t="s">
        <v>34</v>
      </c>
      <c r="J966" s="1" t="s">
        <v>944</v>
      </c>
      <c r="K966" s="1">
        <v>12</v>
      </c>
    </row>
    <row r="967" spans="5:11" x14ac:dyDescent="0.2">
      <c r="E967" s="1" t="str">
        <f t="shared" si="15"/>
        <v>1208032</v>
      </c>
      <c r="F967" s="1">
        <v>8</v>
      </c>
      <c r="G967" s="1">
        <v>3</v>
      </c>
      <c r="H967" s="1">
        <v>2</v>
      </c>
      <c r="I967" s="1" t="s">
        <v>34</v>
      </c>
      <c r="J967" s="1" t="s">
        <v>945</v>
      </c>
      <c r="K967" s="1">
        <v>12</v>
      </c>
    </row>
    <row r="968" spans="5:11" x14ac:dyDescent="0.2">
      <c r="E968" s="1" t="str">
        <f t="shared" si="15"/>
        <v>1208042</v>
      </c>
      <c r="F968" s="1">
        <v>8</v>
      </c>
      <c r="G968" s="1">
        <v>4</v>
      </c>
      <c r="H968" s="1">
        <v>2</v>
      </c>
      <c r="I968" s="1" t="s">
        <v>34</v>
      </c>
      <c r="J968" s="1" t="s">
        <v>946</v>
      </c>
      <c r="K968" s="1">
        <v>12</v>
      </c>
    </row>
    <row r="969" spans="5:11" x14ac:dyDescent="0.2">
      <c r="E969" s="1" t="str">
        <f t="shared" si="15"/>
        <v>1208053</v>
      </c>
      <c r="F969" s="1">
        <v>8</v>
      </c>
      <c r="G969" s="1">
        <v>5</v>
      </c>
      <c r="H969" s="1">
        <v>3</v>
      </c>
      <c r="I969" s="1" t="s">
        <v>34</v>
      </c>
      <c r="J969" s="1" t="s">
        <v>947</v>
      </c>
      <c r="K969" s="1">
        <v>12</v>
      </c>
    </row>
    <row r="970" spans="5:11" x14ac:dyDescent="0.2">
      <c r="E970" s="1" t="str">
        <f t="shared" si="15"/>
        <v>1208062</v>
      </c>
      <c r="F970" s="1">
        <v>8</v>
      </c>
      <c r="G970" s="1">
        <v>6</v>
      </c>
      <c r="H970" s="1">
        <v>2</v>
      </c>
      <c r="I970" s="1" t="s">
        <v>34</v>
      </c>
      <c r="J970" s="1" t="s">
        <v>948</v>
      </c>
      <c r="K970" s="1">
        <v>12</v>
      </c>
    </row>
    <row r="971" spans="5:11" x14ac:dyDescent="0.2">
      <c r="E971" s="1" t="str">
        <f t="shared" si="15"/>
        <v>1208072</v>
      </c>
      <c r="F971" s="1">
        <v>8</v>
      </c>
      <c r="G971" s="1">
        <v>7</v>
      </c>
      <c r="H971" s="1">
        <v>2</v>
      </c>
      <c r="I971" s="1" t="s">
        <v>34</v>
      </c>
      <c r="J971" s="1" t="s">
        <v>949</v>
      </c>
      <c r="K971" s="1">
        <v>12</v>
      </c>
    </row>
    <row r="972" spans="5:11" x14ac:dyDescent="0.2">
      <c r="E972" s="1" t="str">
        <f t="shared" si="15"/>
        <v>1209000</v>
      </c>
      <c r="F972" s="1">
        <v>9</v>
      </c>
      <c r="G972" s="1">
        <v>0</v>
      </c>
      <c r="H972" s="1">
        <v>0</v>
      </c>
      <c r="I972" s="1" t="s">
        <v>30</v>
      </c>
      <c r="J972" s="1" t="s">
        <v>950</v>
      </c>
      <c r="K972" s="1">
        <v>12</v>
      </c>
    </row>
    <row r="973" spans="5:11" x14ac:dyDescent="0.2">
      <c r="E973" s="1" t="str">
        <f t="shared" si="15"/>
        <v>1209013</v>
      </c>
      <c r="F973" s="1">
        <v>9</v>
      </c>
      <c r="G973" s="1">
        <v>1</v>
      </c>
      <c r="H973" s="1">
        <v>3</v>
      </c>
      <c r="I973" s="1" t="s">
        <v>34</v>
      </c>
      <c r="J973" s="1" t="s">
        <v>951</v>
      </c>
      <c r="K973" s="1">
        <v>12</v>
      </c>
    </row>
    <row r="974" spans="5:11" x14ac:dyDescent="0.2">
      <c r="E974" s="1" t="str">
        <f t="shared" si="15"/>
        <v>1209022</v>
      </c>
      <c r="F974" s="1">
        <v>9</v>
      </c>
      <c r="G974" s="1">
        <v>2</v>
      </c>
      <c r="H974" s="1">
        <v>2</v>
      </c>
      <c r="I974" s="1" t="s">
        <v>34</v>
      </c>
      <c r="J974" s="1" t="s">
        <v>952</v>
      </c>
      <c r="K974" s="1">
        <v>12</v>
      </c>
    </row>
    <row r="975" spans="5:11" x14ac:dyDescent="0.2">
      <c r="E975" s="1" t="str">
        <f t="shared" si="15"/>
        <v>1209033</v>
      </c>
      <c r="F975" s="1">
        <v>9</v>
      </c>
      <c r="G975" s="1">
        <v>3</v>
      </c>
      <c r="H975" s="1">
        <v>3</v>
      </c>
      <c r="I975" s="1" t="s">
        <v>34</v>
      </c>
      <c r="J975" s="1" t="s">
        <v>953</v>
      </c>
      <c r="K975" s="1">
        <v>12</v>
      </c>
    </row>
    <row r="976" spans="5:11" x14ac:dyDescent="0.2">
      <c r="E976" s="1" t="str">
        <f t="shared" si="15"/>
        <v>1209042</v>
      </c>
      <c r="F976" s="1">
        <v>9</v>
      </c>
      <c r="G976" s="1">
        <v>4</v>
      </c>
      <c r="H976" s="1">
        <v>2</v>
      </c>
      <c r="I976" s="1" t="s">
        <v>34</v>
      </c>
      <c r="J976" s="1" t="s">
        <v>954</v>
      </c>
      <c r="K976" s="1">
        <v>12</v>
      </c>
    </row>
    <row r="977" spans="5:11" x14ac:dyDescent="0.2">
      <c r="E977" s="1" t="str">
        <f t="shared" si="15"/>
        <v>1209052</v>
      </c>
      <c r="F977" s="1">
        <v>9</v>
      </c>
      <c r="G977" s="1">
        <v>5</v>
      </c>
      <c r="H977" s="1">
        <v>2</v>
      </c>
      <c r="I977" s="1" t="s">
        <v>34</v>
      </c>
      <c r="J977" s="1" t="s">
        <v>955</v>
      </c>
      <c r="K977" s="1">
        <v>12</v>
      </c>
    </row>
    <row r="978" spans="5:11" x14ac:dyDescent="0.2">
      <c r="E978" s="1" t="str">
        <f t="shared" si="15"/>
        <v>1209062</v>
      </c>
      <c r="F978" s="1">
        <v>9</v>
      </c>
      <c r="G978" s="1">
        <v>6</v>
      </c>
      <c r="H978" s="1">
        <v>2</v>
      </c>
      <c r="I978" s="1" t="s">
        <v>34</v>
      </c>
      <c r="J978" s="1" t="s">
        <v>956</v>
      </c>
      <c r="K978" s="1">
        <v>12</v>
      </c>
    </row>
    <row r="979" spans="5:11" x14ac:dyDescent="0.2">
      <c r="E979" s="1" t="str">
        <f t="shared" si="15"/>
        <v>1209073</v>
      </c>
      <c r="F979" s="1">
        <v>9</v>
      </c>
      <c r="G979" s="1">
        <v>7</v>
      </c>
      <c r="H979" s="1">
        <v>3</v>
      </c>
      <c r="I979" s="1" t="s">
        <v>34</v>
      </c>
      <c r="J979" s="1" t="s">
        <v>957</v>
      </c>
      <c r="K979" s="1">
        <v>12</v>
      </c>
    </row>
    <row r="980" spans="5:11" x14ac:dyDescent="0.2">
      <c r="E980" s="1" t="str">
        <f t="shared" si="15"/>
        <v>1209082</v>
      </c>
      <c r="F980" s="1">
        <v>9</v>
      </c>
      <c r="G980" s="1">
        <v>8</v>
      </c>
      <c r="H980" s="1">
        <v>2</v>
      </c>
      <c r="I980" s="1" t="s">
        <v>34</v>
      </c>
      <c r="J980" s="1" t="s">
        <v>958</v>
      </c>
      <c r="K980" s="1">
        <v>12</v>
      </c>
    </row>
    <row r="981" spans="5:11" x14ac:dyDescent="0.2">
      <c r="E981" s="1" t="str">
        <f t="shared" si="15"/>
        <v>1209092</v>
      </c>
      <c r="F981" s="1">
        <v>9</v>
      </c>
      <c r="G981" s="1">
        <v>9</v>
      </c>
      <c r="H981" s="1">
        <v>2</v>
      </c>
      <c r="I981" s="1" t="s">
        <v>34</v>
      </c>
      <c r="J981" s="1" t="s">
        <v>959</v>
      </c>
      <c r="K981" s="1">
        <v>12</v>
      </c>
    </row>
    <row r="982" spans="5:11" x14ac:dyDescent="0.2">
      <c r="E982" s="1" t="str">
        <f t="shared" si="15"/>
        <v>1210000</v>
      </c>
      <c r="F982" s="1">
        <v>10</v>
      </c>
      <c r="G982" s="1">
        <v>0</v>
      </c>
      <c r="H982" s="1">
        <v>0</v>
      </c>
      <c r="I982" s="1" t="s">
        <v>30</v>
      </c>
      <c r="J982" s="1" t="s">
        <v>960</v>
      </c>
      <c r="K982" s="1">
        <v>12</v>
      </c>
    </row>
    <row r="983" spans="5:11" x14ac:dyDescent="0.2">
      <c r="E983" s="1" t="str">
        <f t="shared" si="15"/>
        <v>1210011</v>
      </c>
      <c r="F983" s="1">
        <v>10</v>
      </c>
      <c r="G983" s="1">
        <v>1</v>
      </c>
      <c r="H983" s="1">
        <v>1</v>
      </c>
      <c r="I983" s="1" t="s">
        <v>34</v>
      </c>
      <c r="J983" s="1" t="s">
        <v>961</v>
      </c>
      <c r="K983" s="1">
        <v>12</v>
      </c>
    </row>
    <row r="984" spans="5:11" x14ac:dyDescent="0.2">
      <c r="E984" s="1" t="str">
        <f t="shared" si="15"/>
        <v>1210022</v>
      </c>
      <c r="F984" s="1">
        <v>10</v>
      </c>
      <c r="G984" s="1">
        <v>2</v>
      </c>
      <c r="H984" s="1">
        <v>2</v>
      </c>
      <c r="I984" s="1" t="s">
        <v>34</v>
      </c>
      <c r="J984" s="1" t="s">
        <v>962</v>
      </c>
      <c r="K984" s="1">
        <v>12</v>
      </c>
    </row>
    <row r="985" spans="5:11" x14ac:dyDescent="0.2">
      <c r="E985" s="1" t="str">
        <f t="shared" si="15"/>
        <v>1210032</v>
      </c>
      <c r="F985" s="1">
        <v>10</v>
      </c>
      <c r="G985" s="1">
        <v>3</v>
      </c>
      <c r="H985" s="1">
        <v>2</v>
      </c>
      <c r="I985" s="1" t="s">
        <v>34</v>
      </c>
      <c r="J985" s="1" t="s">
        <v>963</v>
      </c>
      <c r="K985" s="1">
        <v>12</v>
      </c>
    </row>
    <row r="986" spans="5:11" x14ac:dyDescent="0.2">
      <c r="E986" s="1" t="str">
        <f t="shared" si="15"/>
        <v>1210042</v>
      </c>
      <c r="F986" s="1">
        <v>10</v>
      </c>
      <c r="G986" s="1">
        <v>4</v>
      </c>
      <c r="H986" s="1">
        <v>2</v>
      </c>
      <c r="I986" s="1" t="s">
        <v>34</v>
      </c>
      <c r="J986" s="1" t="s">
        <v>961</v>
      </c>
      <c r="K986" s="1">
        <v>12</v>
      </c>
    </row>
    <row r="987" spans="5:11" x14ac:dyDescent="0.2">
      <c r="E987" s="1" t="str">
        <f t="shared" si="15"/>
        <v>1210052</v>
      </c>
      <c r="F987" s="1">
        <v>10</v>
      </c>
      <c r="G987" s="1">
        <v>5</v>
      </c>
      <c r="H987" s="1">
        <v>2</v>
      </c>
      <c r="I987" s="1" t="s">
        <v>34</v>
      </c>
      <c r="J987" s="1" t="s">
        <v>964</v>
      </c>
      <c r="K987" s="1">
        <v>12</v>
      </c>
    </row>
    <row r="988" spans="5:11" x14ac:dyDescent="0.2">
      <c r="E988" s="1" t="str">
        <f t="shared" si="15"/>
        <v>1210062</v>
      </c>
      <c r="F988" s="1">
        <v>10</v>
      </c>
      <c r="G988" s="1">
        <v>6</v>
      </c>
      <c r="H988" s="1">
        <v>2</v>
      </c>
      <c r="I988" s="1" t="s">
        <v>34</v>
      </c>
      <c r="J988" s="1" t="s">
        <v>965</v>
      </c>
      <c r="K988" s="1">
        <v>12</v>
      </c>
    </row>
    <row r="989" spans="5:11" x14ac:dyDescent="0.2">
      <c r="E989" s="1" t="str">
        <f t="shared" si="15"/>
        <v>1210073</v>
      </c>
      <c r="F989" s="1">
        <v>10</v>
      </c>
      <c r="G989" s="1">
        <v>7</v>
      </c>
      <c r="H989" s="1">
        <v>3</v>
      </c>
      <c r="I989" s="1" t="s">
        <v>34</v>
      </c>
      <c r="J989" s="1" t="s">
        <v>966</v>
      </c>
      <c r="K989" s="1">
        <v>12</v>
      </c>
    </row>
    <row r="990" spans="5:11" x14ac:dyDescent="0.2">
      <c r="E990" s="1" t="str">
        <f t="shared" si="15"/>
        <v>1210082</v>
      </c>
      <c r="F990" s="1">
        <v>10</v>
      </c>
      <c r="G990" s="1">
        <v>8</v>
      </c>
      <c r="H990" s="1">
        <v>2</v>
      </c>
      <c r="I990" s="1" t="s">
        <v>34</v>
      </c>
      <c r="J990" s="1" t="s">
        <v>967</v>
      </c>
      <c r="K990" s="1">
        <v>12</v>
      </c>
    </row>
    <row r="991" spans="5:11" x14ac:dyDescent="0.2">
      <c r="E991" s="1" t="str">
        <f t="shared" si="15"/>
        <v>1210092</v>
      </c>
      <c r="F991" s="1">
        <v>10</v>
      </c>
      <c r="G991" s="1">
        <v>9</v>
      </c>
      <c r="H991" s="1">
        <v>2</v>
      </c>
      <c r="I991" s="1" t="s">
        <v>34</v>
      </c>
      <c r="J991" s="1" t="s">
        <v>968</v>
      </c>
      <c r="K991" s="1">
        <v>12</v>
      </c>
    </row>
    <row r="992" spans="5:11" x14ac:dyDescent="0.2">
      <c r="E992" s="1" t="str">
        <f t="shared" si="15"/>
        <v>1210102</v>
      </c>
      <c r="F992" s="1">
        <v>10</v>
      </c>
      <c r="G992" s="1">
        <v>10</v>
      </c>
      <c r="H992" s="1">
        <v>2</v>
      </c>
      <c r="I992" s="1" t="s">
        <v>34</v>
      </c>
      <c r="J992" s="1" t="s">
        <v>969</v>
      </c>
      <c r="K992" s="1">
        <v>12</v>
      </c>
    </row>
    <row r="993" spans="5:11" x14ac:dyDescent="0.2">
      <c r="E993" s="1" t="str">
        <f t="shared" si="15"/>
        <v>1210113</v>
      </c>
      <c r="F993" s="1">
        <v>10</v>
      </c>
      <c r="G993" s="1">
        <v>11</v>
      </c>
      <c r="H993" s="1">
        <v>3</v>
      </c>
      <c r="I993" s="1" t="s">
        <v>34</v>
      </c>
      <c r="J993" s="1" t="s">
        <v>970</v>
      </c>
      <c r="K993" s="1">
        <v>12</v>
      </c>
    </row>
    <row r="994" spans="5:11" x14ac:dyDescent="0.2">
      <c r="E994" s="1" t="str">
        <f t="shared" si="15"/>
        <v>1210122</v>
      </c>
      <c r="F994" s="1">
        <v>10</v>
      </c>
      <c r="G994" s="1">
        <v>12</v>
      </c>
      <c r="H994" s="1">
        <v>2</v>
      </c>
      <c r="I994" s="1" t="s">
        <v>34</v>
      </c>
      <c r="J994" s="1" t="s">
        <v>971</v>
      </c>
      <c r="K994" s="1">
        <v>12</v>
      </c>
    </row>
    <row r="995" spans="5:11" x14ac:dyDescent="0.2">
      <c r="E995" s="1" t="str">
        <f t="shared" si="15"/>
        <v>1210133</v>
      </c>
      <c r="F995" s="1">
        <v>10</v>
      </c>
      <c r="G995" s="1">
        <v>13</v>
      </c>
      <c r="H995" s="1">
        <v>3</v>
      </c>
      <c r="I995" s="1" t="s">
        <v>34</v>
      </c>
      <c r="J995" s="1" t="s">
        <v>972</v>
      </c>
      <c r="K995" s="1">
        <v>12</v>
      </c>
    </row>
    <row r="996" spans="5:11" x14ac:dyDescent="0.2">
      <c r="E996" s="1" t="str">
        <f t="shared" si="15"/>
        <v>1210142</v>
      </c>
      <c r="F996" s="1">
        <v>10</v>
      </c>
      <c r="G996" s="1">
        <v>14</v>
      </c>
      <c r="H996" s="1">
        <v>2</v>
      </c>
      <c r="I996" s="1" t="s">
        <v>34</v>
      </c>
      <c r="J996" s="1" t="s">
        <v>973</v>
      </c>
      <c r="K996" s="1">
        <v>12</v>
      </c>
    </row>
    <row r="997" spans="5:11" x14ac:dyDescent="0.2">
      <c r="E997" s="1" t="str">
        <f t="shared" si="15"/>
        <v>1210152</v>
      </c>
      <c r="F997" s="1">
        <v>10</v>
      </c>
      <c r="G997" s="1">
        <v>15</v>
      </c>
      <c r="H997" s="1">
        <v>2</v>
      </c>
      <c r="I997" s="1" t="s">
        <v>34</v>
      </c>
      <c r="J997" s="1" t="s">
        <v>974</v>
      </c>
      <c r="K997" s="1">
        <v>12</v>
      </c>
    </row>
    <row r="998" spans="5:11" x14ac:dyDescent="0.2">
      <c r="E998" s="1" t="str">
        <f t="shared" si="15"/>
        <v>1210163</v>
      </c>
      <c r="F998" s="1">
        <v>10</v>
      </c>
      <c r="G998" s="1">
        <v>16</v>
      </c>
      <c r="H998" s="1">
        <v>3</v>
      </c>
      <c r="I998" s="1" t="s">
        <v>34</v>
      </c>
      <c r="J998" s="1" t="s">
        <v>975</v>
      </c>
      <c r="K998" s="1">
        <v>12</v>
      </c>
    </row>
    <row r="999" spans="5:11" x14ac:dyDescent="0.2">
      <c r="E999" s="1" t="str">
        <f t="shared" si="15"/>
        <v>1211000</v>
      </c>
      <c r="F999" s="1">
        <v>11</v>
      </c>
      <c r="G999" s="1">
        <v>0</v>
      </c>
      <c r="H999" s="1">
        <v>0</v>
      </c>
      <c r="I999" s="1" t="s">
        <v>30</v>
      </c>
      <c r="J999" s="1" t="s">
        <v>976</v>
      </c>
      <c r="K999" s="1">
        <v>12</v>
      </c>
    </row>
    <row r="1000" spans="5:11" x14ac:dyDescent="0.2">
      <c r="E1000" s="1" t="str">
        <f t="shared" si="15"/>
        <v>1211011</v>
      </c>
      <c r="F1000" s="1">
        <v>11</v>
      </c>
      <c r="G1000" s="1">
        <v>1</v>
      </c>
      <c r="H1000" s="1">
        <v>1</v>
      </c>
      <c r="I1000" s="1" t="s">
        <v>34</v>
      </c>
      <c r="J1000" s="1" t="s">
        <v>977</v>
      </c>
      <c r="K1000" s="1">
        <v>12</v>
      </c>
    </row>
    <row r="1001" spans="5:11" x14ac:dyDescent="0.2">
      <c r="E1001" s="1" t="str">
        <f t="shared" si="15"/>
        <v>1211023</v>
      </c>
      <c r="F1001" s="1">
        <v>11</v>
      </c>
      <c r="G1001" s="1">
        <v>2</v>
      </c>
      <c r="H1001" s="1">
        <v>3</v>
      </c>
      <c r="I1001" s="1" t="s">
        <v>34</v>
      </c>
      <c r="J1001" s="1" t="s">
        <v>978</v>
      </c>
      <c r="K1001" s="1">
        <v>12</v>
      </c>
    </row>
    <row r="1002" spans="5:11" x14ac:dyDescent="0.2">
      <c r="E1002" s="1" t="str">
        <f t="shared" si="15"/>
        <v>1211032</v>
      </c>
      <c r="F1002" s="1">
        <v>11</v>
      </c>
      <c r="G1002" s="1">
        <v>3</v>
      </c>
      <c r="H1002" s="1">
        <v>2</v>
      </c>
      <c r="I1002" s="1" t="s">
        <v>34</v>
      </c>
      <c r="J1002" s="1" t="s">
        <v>979</v>
      </c>
      <c r="K1002" s="1">
        <v>12</v>
      </c>
    </row>
    <row r="1003" spans="5:11" x14ac:dyDescent="0.2">
      <c r="E1003" s="1" t="str">
        <f t="shared" si="15"/>
        <v>1211042</v>
      </c>
      <c r="F1003" s="1">
        <v>11</v>
      </c>
      <c r="G1003" s="1">
        <v>4</v>
      </c>
      <c r="H1003" s="1">
        <v>2</v>
      </c>
      <c r="I1003" s="1" t="s">
        <v>34</v>
      </c>
      <c r="J1003" s="1" t="s">
        <v>980</v>
      </c>
      <c r="K1003" s="1">
        <v>12</v>
      </c>
    </row>
    <row r="1004" spans="5:11" x14ac:dyDescent="0.2">
      <c r="E1004" s="1" t="str">
        <f t="shared" si="15"/>
        <v>1211052</v>
      </c>
      <c r="F1004" s="1">
        <v>11</v>
      </c>
      <c r="G1004" s="1">
        <v>5</v>
      </c>
      <c r="H1004" s="1">
        <v>2</v>
      </c>
      <c r="I1004" s="1" t="s">
        <v>34</v>
      </c>
      <c r="J1004" s="1" t="s">
        <v>981</v>
      </c>
      <c r="K1004" s="1">
        <v>12</v>
      </c>
    </row>
    <row r="1005" spans="5:11" x14ac:dyDescent="0.2">
      <c r="E1005" s="1" t="str">
        <f t="shared" si="15"/>
        <v>1211062</v>
      </c>
      <c r="F1005" s="1">
        <v>11</v>
      </c>
      <c r="G1005" s="1">
        <v>6</v>
      </c>
      <c r="H1005" s="1">
        <v>2</v>
      </c>
      <c r="I1005" s="1" t="s">
        <v>34</v>
      </c>
      <c r="J1005" s="1" t="s">
        <v>982</v>
      </c>
      <c r="K1005" s="1">
        <v>12</v>
      </c>
    </row>
    <row r="1006" spans="5:11" x14ac:dyDescent="0.2">
      <c r="E1006" s="1" t="str">
        <f t="shared" si="15"/>
        <v>1211072</v>
      </c>
      <c r="F1006" s="1">
        <v>11</v>
      </c>
      <c r="G1006" s="1">
        <v>7</v>
      </c>
      <c r="H1006" s="1">
        <v>2</v>
      </c>
      <c r="I1006" s="1" t="s">
        <v>34</v>
      </c>
      <c r="J1006" s="1" t="s">
        <v>983</v>
      </c>
      <c r="K1006" s="1">
        <v>12</v>
      </c>
    </row>
    <row r="1007" spans="5:11" x14ac:dyDescent="0.2">
      <c r="E1007" s="1" t="str">
        <f t="shared" si="15"/>
        <v>1211082</v>
      </c>
      <c r="F1007" s="1">
        <v>11</v>
      </c>
      <c r="G1007" s="1">
        <v>8</v>
      </c>
      <c r="H1007" s="1">
        <v>2</v>
      </c>
      <c r="I1007" s="1" t="s">
        <v>34</v>
      </c>
      <c r="J1007" s="1" t="s">
        <v>984</v>
      </c>
      <c r="K1007" s="1">
        <v>12</v>
      </c>
    </row>
    <row r="1008" spans="5:11" x14ac:dyDescent="0.2">
      <c r="E1008" s="1" t="str">
        <f t="shared" si="15"/>
        <v>1211092</v>
      </c>
      <c r="F1008" s="1">
        <v>11</v>
      </c>
      <c r="G1008" s="1">
        <v>9</v>
      </c>
      <c r="H1008" s="1">
        <v>2</v>
      </c>
      <c r="I1008" s="1" t="s">
        <v>34</v>
      </c>
      <c r="J1008" s="1" t="s">
        <v>977</v>
      </c>
      <c r="K1008" s="1">
        <v>12</v>
      </c>
    </row>
    <row r="1009" spans="5:11" x14ac:dyDescent="0.2">
      <c r="E1009" s="1" t="str">
        <f t="shared" si="15"/>
        <v>1211102</v>
      </c>
      <c r="F1009" s="1">
        <v>11</v>
      </c>
      <c r="G1009" s="1">
        <v>10</v>
      </c>
      <c r="H1009" s="1">
        <v>2</v>
      </c>
      <c r="I1009" s="1" t="s">
        <v>34</v>
      </c>
      <c r="J1009" s="1" t="s">
        <v>985</v>
      </c>
      <c r="K1009" s="1">
        <v>12</v>
      </c>
    </row>
    <row r="1010" spans="5:11" x14ac:dyDescent="0.2">
      <c r="E1010" s="1" t="str">
        <f t="shared" si="15"/>
        <v>1211112</v>
      </c>
      <c r="F1010" s="1">
        <v>11</v>
      </c>
      <c r="G1010" s="1">
        <v>11</v>
      </c>
      <c r="H1010" s="1">
        <v>2</v>
      </c>
      <c r="I1010" s="1" t="s">
        <v>34</v>
      </c>
      <c r="J1010" s="1" t="s">
        <v>986</v>
      </c>
      <c r="K1010" s="1">
        <v>12</v>
      </c>
    </row>
    <row r="1011" spans="5:11" x14ac:dyDescent="0.2">
      <c r="E1011" s="1" t="str">
        <f t="shared" si="15"/>
        <v>1211123</v>
      </c>
      <c r="F1011" s="1">
        <v>11</v>
      </c>
      <c r="G1011" s="1">
        <v>12</v>
      </c>
      <c r="H1011" s="1">
        <v>3</v>
      </c>
      <c r="I1011" s="1" t="s">
        <v>34</v>
      </c>
      <c r="J1011" s="1" t="s">
        <v>987</v>
      </c>
      <c r="K1011" s="1">
        <v>12</v>
      </c>
    </row>
    <row r="1012" spans="5:11" x14ac:dyDescent="0.2">
      <c r="E1012" s="1" t="str">
        <f t="shared" si="15"/>
        <v>1211132</v>
      </c>
      <c r="F1012" s="1">
        <v>11</v>
      </c>
      <c r="G1012" s="1">
        <v>13</v>
      </c>
      <c r="H1012" s="1">
        <v>2</v>
      </c>
      <c r="I1012" s="1" t="s">
        <v>34</v>
      </c>
      <c r="J1012" s="1" t="s">
        <v>988</v>
      </c>
      <c r="K1012" s="1">
        <v>12</v>
      </c>
    </row>
    <row r="1013" spans="5:11" x14ac:dyDescent="0.2">
      <c r="E1013" s="1" t="str">
        <f t="shared" si="15"/>
        <v>1211142</v>
      </c>
      <c r="F1013" s="1">
        <v>11</v>
      </c>
      <c r="G1013" s="1">
        <v>14</v>
      </c>
      <c r="H1013" s="1">
        <v>2</v>
      </c>
      <c r="I1013" s="1" t="s">
        <v>34</v>
      </c>
      <c r="J1013" s="1" t="s">
        <v>989</v>
      </c>
      <c r="K1013" s="1">
        <v>12</v>
      </c>
    </row>
    <row r="1014" spans="5:11" x14ac:dyDescent="0.2">
      <c r="E1014" s="1" t="str">
        <f t="shared" si="15"/>
        <v>1212000</v>
      </c>
      <c r="F1014" s="1">
        <v>12</v>
      </c>
      <c r="G1014" s="1">
        <v>0</v>
      </c>
      <c r="H1014" s="1">
        <v>0</v>
      </c>
      <c r="I1014" s="1" t="s">
        <v>30</v>
      </c>
      <c r="J1014" s="1" t="s">
        <v>990</v>
      </c>
      <c r="K1014" s="1">
        <v>12</v>
      </c>
    </row>
    <row r="1015" spans="5:11" x14ac:dyDescent="0.2">
      <c r="E1015" s="1" t="str">
        <f t="shared" si="15"/>
        <v>1212011</v>
      </c>
      <c r="F1015" s="1">
        <v>12</v>
      </c>
      <c r="G1015" s="1">
        <v>1</v>
      </c>
      <c r="H1015" s="1">
        <v>1</v>
      </c>
      <c r="I1015" s="1" t="s">
        <v>34</v>
      </c>
      <c r="J1015" s="1" t="s">
        <v>991</v>
      </c>
      <c r="K1015" s="1">
        <v>12</v>
      </c>
    </row>
    <row r="1016" spans="5:11" x14ac:dyDescent="0.2">
      <c r="E1016" s="1" t="str">
        <f t="shared" si="15"/>
        <v>1212032</v>
      </c>
      <c r="F1016" s="1">
        <v>12</v>
      </c>
      <c r="G1016" s="1">
        <v>3</v>
      </c>
      <c r="H1016" s="1">
        <v>2</v>
      </c>
      <c r="I1016" s="1" t="s">
        <v>34</v>
      </c>
      <c r="J1016" s="1" t="s">
        <v>897</v>
      </c>
      <c r="K1016" s="1">
        <v>12</v>
      </c>
    </row>
    <row r="1017" spans="5:11" x14ac:dyDescent="0.2">
      <c r="E1017" s="1" t="str">
        <f t="shared" si="15"/>
        <v>1212042</v>
      </c>
      <c r="F1017" s="1">
        <v>12</v>
      </c>
      <c r="G1017" s="1">
        <v>4</v>
      </c>
      <c r="H1017" s="1">
        <v>2</v>
      </c>
      <c r="I1017" s="1" t="s">
        <v>34</v>
      </c>
      <c r="J1017" s="1" t="s">
        <v>992</v>
      </c>
      <c r="K1017" s="1">
        <v>12</v>
      </c>
    </row>
    <row r="1018" spans="5:11" x14ac:dyDescent="0.2">
      <c r="E1018" s="1" t="str">
        <f t="shared" si="15"/>
        <v>1212053</v>
      </c>
      <c r="F1018" s="1">
        <v>12</v>
      </c>
      <c r="G1018" s="1">
        <v>5</v>
      </c>
      <c r="H1018" s="1">
        <v>3</v>
      </c>
      <c r="I1018" s="1" t="s">
        <v>34</v>
      </c>
      <c r="J1018" s="1" t="s">
        <v>993</v>
      </c>
      <c r="K1018" s="1">
        <v>12</v>
      </c>
    </row>
    <row r="1019" spans="5:11" x14ac:dyDescent="0.2">
      <c r="E1019" s="1" t="str">
        <f t="shared" si="15"/>
        <v>1212062</v>
      </c>
      <c r="F1019" s="1">
        <v>12</v>
      </c>
      <c r="G1019" s="1">
        <v>6</v>
      </c>
      <c r="H1019" s="1">
        <v>2</v>
      </c>
      <c r="I1019" s="1" t="s">
        <v>34</v>
      </c>
      <c r="J1019" s="1" t="s">
        <v>994</v>
      </c>
      <c r="K1019" s="1">
        <v>12</v>
      </c>
    </row>
    <row r="1020" spans="5:11" x14ac:dyDescent="0.2">
      <c r="E1020" s="1" t="str">
        <f t="shared" si="15"/>
        <v>1212073</v>
      </c>
      <c r="F1020" s="1">
        <v>12</v>
      </c>
      <c r="G1020" s="1">
        <v>7</v>
      </c>
      <c r="H1020" s="1">
        <v>3</v>
      </c>
      <c r="I1020" s="1" t="s">
        <v>34</v>
      </c>
      <c r="J1020" s="1" t="s">
        <v>995</v>
      </c>
      <c r="K1020" s="1">
        <v>12</v>
      </c>
    </row>
    <row r="1021" spans="5:11" x14ac:dyDescent="0.2">
      <c r="E1021" s="1" t="str">
        <f t="shared" si="15"/>
        <v>1213000</v>
      </c>
      <c r="F1021" s="1">
        <v>13</v>
      </c>
      <c r="G1021" s="1">
        <v>0</v>
      </c>
      <c r="H1021" s="1">
        <v>0</v>
      </c>
      <c r="I1021" s="1" t="s">
        <v>30</v>
      </c>
      <c r="J1021" s="1" t="s">
        <v>996</v>
      </c>
      <c r="K1021" s="1">
        <v>12</v>
      </c>
    </row>
    <row r="1022" spans="5:11" x14ac:dyDescent="0.2">
      <c r="E1022" s="1" t="str">
        <f t="shared" si="15"/>
        <v>1213011</v>
      </c>
      <c r="F1022" s="1">
        <v>13</v>
      </c>
      <c r="G1022" s="1">
        <v>1</v>
      </c>
      <c r="H1022" s="1">
        <v>1</v>
      </c>
      <c r="I1022" s="1" t="s">
        <v>34</v>
      </c>
      <c r="J1022" s="1" t="s">
        <v>997</v>
      </c>
      <c r="K1022" s="1">
        <v>12</v>
      </c>
    </row>
    <row r="1023" spans="5:11" x14ac:dyDescent="0.2">
      <c r="E1023" s="1" t="str">
        <f t="shared" si="15"/>
        <v>1213023</v>
      </c>
      <c r="F1023" s="1">
        <v>13</v>
      </c>
      <c r="G1023" s="1">
        <v>2</v>
      </c>
      <c r="H1023" s="1">
        <v>3</v>
      </c>
      <c r="I1023" s="1" t="s">
        <v>34</v>
      </c>
      <c r="J1023" s="1" t="s">
        <v>998</v>
      </c>
      <c r="K1023" s="1">
        <v>12</v>
      </c>
    </row>
    <row r="1024" spans="5:11" x14ac:dyDescent="0.2">
      <c r="E1024" s="1" t="str">
        <f t="shared" si="15"/>
        <v>1213033</v>
      </c>
      <c r="F1024" s="1">
        <v>13</v>
      </c>
      <c r="G1024" s="1">
        <v>3</v>
      </c>
      <c r="H1024" s="1">
        <v>3</v>
      </c>
      <c r="I1024" s="1" t="s">
        <v>34</v>
      </c>
      <c r="J1024" s="1" t="s">
        <v>999</v>
      </c>
      <c r="K1024" s="1">
        <v>12</v>
      </c>
    </row>
    <row r="1025" spans="5:11" x14ac:dyDescent="0.2">
      <c r="E1025" s="1" t="str">
        <f t="shared" ref="E1025:E1088" si="16">+TEXT(K1025,"00")&amp;TEXT(F1025,"00")&amp;TEXT(G1025,"00")&amp;TEXT(H1025,"0")</f>
        <v>1213043</v>
      </c>
      <c r="F1025" s="1">
        <v>13</v>
      </c>
      <c r="G1025" s="1">
        <v>4</v>
      </c>
      <c r="H1025" s="1">
        <v>3</v>
      </c>
      <c r="I1025" s="1" t="s">
        <v>34</v>
      </c>
      <c r="J1025" s="1" t="s">
        <v>1000</v>
      </c>
      <c r="K1025" s="1">
        <v>12</v>
      </c>
    </row>
    <row r="1026" spans="5:11" x14ac:dyDescent="0.2">
      <c r="E1026" s="1" t="str">
        <f t="shared" si="16"/>
        <v>1213052</v>
      </c>
      <c r="F1026" s="1">
        <v>13</v>
      </c>
      <c r="G1026" s="1">
        <v>5</v>
      </c>
      <c r="H1026" s="1">
        <v>2</v>
      </c>
      <c r="I1026" s="1" t="s">
        <v>34</v>
      </c>
      <c r="J1026" s="1" t="s">
        <v>260</v>
      </c>
      <c r="K1026" s="1">
        <v>12</v>
      </c>
    </row>
    <row r="1027" spans="5:11" x14ac:dyDescent="0.2">
      <c r="E1027" s="1" t="str">
        <f t="shared" si="16"/>
        <v>1213062</v>
      </c>
      <c r="F1027" s="1">
        <v>13</v>
      </c>
      <c r="G1027" s="1">
        <v>6</v>
      </c>
      <c r="H1027" s="1">
        <v>2</v>
      </c>
      <c r="I1027" s="1" t="s">
        <v>34</v>
      </c>
      <c r="J1027" s="1" t="s">
        <v>997</v>
      </c>
      <c r="K1027" s="1">
        <v>12</v>
      </c>
    </row>
    <row r="1028" spans="5:11" x14ac:dyDescent="0.2">
      <c r="E1028" s="1" t="str">
        <f t="shared" si="16"/>
        <v>1213072</v>
      </c>
      <c r="F1028" s="1">
        <v>13</v>
      </c>
      <c r="G1028" s="1">
        <v>7</v>
      </c>
      <c r="H1028" s="1">
        <v>2</v>
      </c>
      <c r="I1028" s="1" t="s">
        <v>34</v>
      </c>
      <c r="J1028" s="1" t="s">
        <v>1001</v>
      </c>
      <c r="K1028" s="1">
        <v>12</v>
      </c>
    </row>
    <row r="1029" spans="5:11" x14ac:dyDescent="0.2">
      <c r="E1029" s="1" t="str">
        <f t="shared" si="16"/>
        <v>1213082</v>
      </c>
      <c r="F1029" s="1">
        <v>13</v>
      </c>
      <c r="G1029" s="1">
        <v>8</v>
      </c>
      <c r="H1029" s="1">
        <v>2</v>
      </c>
      <c r="I1029" s="1" t="s">
        <v>34</v>
      </c>
      <c r="J1029" s="1" t="s">
        <v>1002</v>
      </c>
      <c r="K1029" s="1">
        <v>12</v>
      </c>
    </row>
    <row r="1030" spans="5:11" x14ac:dyDescent="0.2">
      <c r="E1030" s="1" t="str">
        <f t="shared" si="16"/>
        <v>1213093</v>
      </c>
      <c r="F1030" s="1">
        <v>13</v>
      </c>
      <c r="G1030" s="1">
        <v>9</v>
      </c>
      <c r="H1030" s="1">
        <v>3</v>
      </c>
      <c r="I1030" s="1" t="s">
        <v>34</v>
      </c>
      <c r="J1030" s="1" t="s">
        <v>1003</v>
      </c>
      <c r="K1030" s="1">
        <v>12</v>
      </c>
    </row>
    <row r="1031" spans="5:11" x14ac:dyDescent="0.2">
      <c r="E1031" s="1" t="str">
        <f t="shared" si="16"/>
        <v>1214000</v>
      </c>
      <c r="F1031" s="1">
        <v>14</v>
      </c>
      <c r="G1031" s="1">
        <v>0</v>
      </c>
      <c r="H1031" s="1">
        <v>0</v>
      </c>
      <c r="I1031" s="1" t="s">
        <v>30</v>
      </c>
      <c r="J1031" s="1" t="s">
        <v>1004</v>
      </c>
      <c r="K1031" s="1">
        <v>12</v>
      </c>
    </row>
    <row r="1032" spans="5:11" x14ac:dyDescent="0.2">
      <c r="E1032" s="1" t="str">
        <f t="shared" si="16"/>
        <v>1214012</v>
      </c>
      <c r="F1032" s="1">
        <v>14</v>
      </c>
      <c r="G1032" s="1">
        <v>1</v>
      </c>
      <c r="H1032" s="1">
        <v>2</v>
      </c>
      <c r="I1032" s="1" t="s">
        <v>34</v>
      </c>
      <c r="J1032" s="1" t="s">
        <v>1005</v>
      </c>
      <c r="K1032" s="1">
        <v>12</v>
      </c>
    </row>
    <row r="1033" spans="5:11" x14ac:dyDescent="0.2">
      <c r="E1033" s="1" t="str">
        <f t="shared" si="16"/>
        <v>1214022</v>
      </c>
      <c r="F1033" s="1">
        <v>14</v>
      </c>
      <c r="G1033" s="1">
        <v>2</v>
      </c>
      <c r="H1033" s="1">
        <v>2</v>
      </c>
      <c r="I1033" s="1" t="s">
        <v>34</v>
      </c>
      <c r="J1033" s="1" t="s">
        <v>1006</v>
      </c>
      <c r="K1033" s="1">
        <v>12</v>
      </c>
    </row>
    <row r="1034" spans="5:11" x14ac:dyDescent="0.2">
      <c r="E1034" s="1" t="str">
        <f t="shared" si="16"/>
        <v>1214033</v>
      </c>
      <c r="F1034" s="1">
        <v>14</v>
      </c>
      <c r="G1034" s="1">
        <v>3</v>
      </c>
      <c r="H1034" s="1">
        <v>3</v>
      </c>
      <c r="I1034" s="1" t="s">
        <v>34</v>
      </c>
      <c r="J1034" s="1" t="s">
        <v>1007</v>
      </c>
      <c r="K1034" s="1">
        <v>12</v>
      </c>
    </row>
    <row r="1035" spans="5:11" x14ac:dyDescent="0.2">
      <c r="E1035" s="1" t="str">
        <f t="shared" si="16"/>
        <v>1214042</v>
      </c>
      <c r="F1035" s="1">
        <v>14</v>
      </c>
      <c r="G1035" s="1">
        <v>4</v>
      </c>
      <c r="H1035" s="1">
        <v>2</v>
      </c>
      <c r="I1035" s="1" t="s">
        <v>34</v>
      </c>
      <c r="J1035" s="1" t="s">
        <v>1008</v>
      </c>
      <c r="K1035" s="1">
        <v>12</v>
      </c>
    </row>
    <row r="1036" spans="5:11" x14ac:dyDescent="0.2">
      <c r="E1036" s="1" t="str">
        <f t="shared" si="16"/>
        <v>1214053</v>
      </c>
      <c r="F1036" s="1">
        <v>14</v>
      </c>
      <c r="G1036" s="1">
        <v>5</v>
      </c>
      <c r="H1036" s="1">
        <v>3</v>
      </c>
      <c r="I1036" s="1" t="s">
        <v>34</v>
      </c>
      <c r="J1036" s="1" t="s">
        <v>1009</v>
      </c>
      <c r="K1036" s="1">
        <v>12</v>
      </c>
    </row>
    <row r="1037" spans="5:11" x14ac:dyDescent="0.2">
      <c r="E1037" s="1" t="str">
        <f t="shared" si="16"/>
        <v>1214062</v>
      </c>
      <c r="F1037" s="1">
        <v>14</v>
      </c>
      <c r="G1037" s="1">
        <v>6</v>
      </c>
      <c r="H1037" s="1">
        <v>2</v>
      </c>
      <c r="I1037" s="1" t="s">
        <v>34</v>
      </c>
      <c r="J1037" s="1" t="s">
        <v>1010</v>
      </c>
      <c r="K1037" s="1">
        <v>12</v>
      </c>
    </row>
    <row r="1038" spans="5:11" x14ac:dyDescent="0.2">
      <c r="E1038" s="1" t="str">
        <f t="shared" si="16"/>
        <v>1215000</v>
      </c>
      <c r="F1038" s="1">
        <v>15</v>
      </c>
      <c r="G1038" s="1">
        <v>0</v>
      </c>
      <c r="H1038" s="1">
        <v>0</v>
      </c>
      <c r="I1038" s="1" t="s">
        <v>30</v>
      </c>
      <c r="J1038" s="1" t="s">
        <v>1011</v>
      </c>
      <c r="K1038" s="1">
        <v>12</v>
      </c>
    </row>
    <row r="1039" spans="5:11" x14ac:dyDescent="0.2">
      <c r="E1039" s="1" t="str">
        <f t="shared" si="16"/>
        <v>1215011</v>
      </c>
      <c r="F1039" s="1">
        <v>15</v>
      </c>
      <c r="G1039" s="1">
        <v>1</v>
      </c>
      <c r="H1039" s="1">
        <v>1</v>
      </c>
      <c r="I1039" s="1" t="s">
        <v>34</v>
      </c>
      <c r="J1039" s="1" t="s">
        <v>1012</v>
      </c>
      <c r="K1039" s="1">
        <v>12</v>
      </c>
    </row>
    <row r="1040" spans="5:11" x14ac:dyDescent="0.2">
      <c r="E1040" s="1" t="str">
        <f t="shared" si="16"/>
        <v>1215021</v>
      </c>
      <c r="F1040" s="1">
        <v>15</v>
      </c>
      <c r="G1040" s="1">
        <v>2</v>
      </c>
      <c r="H1040" s="1">
        <v>1</v>
      </c>
      <c r="I1040" s="1" t="s">
        <v>34</v>
      </c>
      <c r="J1040" s="1" t="s">
        <v>1013</v>
      </c>
      <c r="K1040" s="1">
        <v>12</v>
      </c>
    </row>
    <row r="1041" spans="5:11" x14ac:dyDescent="0.2">
      <c r="E1041" s="1" t="str">
        <f t="shared" si="16"/>
        <v>1215032</v>
      </c>
      <c r="F1041" s="1">
        <v>15</v>
      </c>
      <c r="G1041" s="1">
        <v>3</v>
      </c>
      <c r="H1041" s="1">
        <v>2</v>
      </c>
      <c r="I1041" s="1" t="s">
        <v>34</v>
      </c>
      <c r="J1041" s="1" t="s">
        <v>1014</v>
      </c>
      <c r="K1041" s="1">
        <v>12</v>
      </c>
    </row>
    <row r="1042" spans="5:11" x14ac:dyDescent="0.2">
      <c r="E1042" s="1" t="str">
        <f t="shared" si="16"/>
        <v>1215042</v>
      </c>
      <c r="F1042" s="1">
        <v>15</v>
      </c>
      <c r="G1042" s="1">
        <v>4</v>
      </c>
      <c r="H1042" s="1">
        <v>2</v>
      </c>
      <c r="I1042" s="1" t="s">
        <v>34</v>
      </c>
      <c r="J1042" s="1" t="s">
        <v>1015</v>
      </c>
      <c r="K1042" s="1">
        <v>12</v>
      </c>
    </row>
    <row r="1043" spans="5:11" x14ac:dyDescent="0.2">
      <c r="E1043" s="1" t="str">
        <f t="shared" si="16"/>
        <v>1215052</v>
      </c>
      <c r="F1043" s="1">
        <v>15</v>
      </c>
      <c r="G1043" s="1">
        <v>5</v>
      </c>
      <c r="H1043" s="1">
        <v>2</v>
      </c>
      <c r="I1043" s="1" t="s">
        <v>34</v>
      </c>
      <c r="J1043" s="1" t="s">
        <v>1012</v>
      </c>
      <c r="K1043" s="1">
        <v>12</v>
      </c>
    </row>
    <row r="1044" spans="5:11" x14ac:dyDescent="0.2">
      <c r="E1044" s="1" t="str">
        <f t="shared" si="16"/>
        <v>1215063</v>
      </c>
      <c r="F1044" s="1">
        <v>15</v>
      </c>
      <c r="G1044" s="1">
        <v>6</v>
      </c>
      <c r="H1044" s="1">
        <v>3</v>
      </c>
      <c r="I1044" s="1" t="s">
        <v>34</v>
      </c>
      <c r="J1044" s="1" t="s">
        <v>1016</v>
      </c>
      <c r="K1044" s="1">
        <v>12</v>
      </c>
    </row>
    <row r="1045" spans="5:11" x14ac:dyDescent="0.2">
      <c r="E1045" s="1" t="str">
        <f t="shared" si="16"/>
        <v>1215072</v>
      </c>
      <c r="F1045" s="1">
        <v>15</v>
      </c>
      <c r="G1045" s="1">
        <v>7</v>
      </c>
      <c r="H1045" s="1">
        <v>2</v>
      </c>
      <c r="I1045" s="1" t="s">
        <v>34</v>
      </c>
      <c r="J1045" s="1" t="s">
        <v>1017</v>
      </c>
      <c r="K1045" s="1">
        <v>12</v>
      </c>
    </row>
    <row r="1046" spans="5:11" x14ac:dyDescent="0.2">
      <c r="E1046" s="1" t="str">
        <f t="shared" si="16"/>
        <v>1215082</v>
      </c>
      <c r="F1046" s="1">
        <v>15</v>
      </c>
      <c r="G1046" s="1">
        <v>8</v>
      </c>
      <c r="H1046" s="1">
        <v>2</v>
      </c>
      <c r="I1046" s="1" t="s">
        <v>34</v>
      </c>
      <c r="J1046" s="1" t="s">
        <v>1018</v>
      </c>
      <c r="K1046" s="1">
        <v>12</v>
      </c>
    </row>
    <row r="1047" spans="5:11" x14ac:dyDescent="0.2">
      <c r="E1047" s="1" t="str">
        <f t="shared" si="16"/>
        <v>1215092</v>
      </c>
      <c r="F1047" s="1">
        <v>15</v>
      </c>
      <c r="G1047" s="1">
        <v>9</v>
      </c>
      <c r="H1047" s="1">
        <v>2</v>
      </c>
      <c r="I1047" s="1" t="s">
        <v>34</v>
      </c>
      <c r="J1047" s="1" t="s">
        <v>1019</v>
      </c>
      <c r="K1047" s="1">
        <v>12</v>
      </c>
    </row>
    <row r="1048" spans="5:11" x14ac:dyDescent="0.2">
      <c r="E1048" s="1" t="str">
        <f t="shared" si="16"/>
        <v>1216000</v>
      </c>
      <c r="F1048" s="1">
        <v>16</v>
      </c>
      <c r="G1048" s="1">
        <v>0</v>
      </c>
      <c r="H1048" s="1">
        <v>0</v>
      </c>
      <c r="I1048" s="1" t="s">
        <v>30</v>
      </c>
      <c r="J1048" s="1" t="s">
        <v>1020</v>
      </c>
      <c r="K1048" s="1">
        <v>12</v>
      </c>
    </row>
    <row r="1049" spans="5:11" x14ac:dyDescent="0.2">
      <c r="E1049" s="1" t="str">
        <f t="shared" si="16"/>
        <v>1216013</v>
      </c>
      <c r="F1049" s="1">
        <v>16</v>
      </c>
      <c r="G1049" s="1">
        <v>1</v>
      </c>
      <c r="H1049" s="1">
        <v>3</v>
      </c>
      <c r="I1049" s="1" t="s">
        <v>34</v>
      </c>
      <c r="J1049" s="1" t="s">
        <v>1021</v>
      </c>
      <c r="K1049" s="1">
        <v>12</v>
      </c>
    </row>
    <row r="1050" spans="5:11" x14ac:dyDescent="0.2">
      <c r="E1050" s="1" t="str">
        <f t="shared" si="16"/>
        <v>1216022</v>
      </c>
      <c r="F1050" s="1">
        <v>16</v>
      </c>
      <c r="G1050" s="1">
        <v>2</v>
      </c>
      <c r="H1050" s="1">
        <v>2</v>
      </c>
      <c r="I1050" s="1" t="s">
        <v>34</v>
      </c>
      <c r="J1050" s="1" t="s">
        <v>1022</v>
      </c>
      <c r="K1050" s="1">
        <v>12</v>
      </c>
    </row>
    <row r="1051" spans="5:11" x14ac:dyDescent="0.2">
      <c r="E1051" s="1" t="str">
        <f t="shared" si="16"/>
        <v>1216032</v>
      </c>
      <c r="F1051" s="1">
        <v>16</v>
      </c>
      <c r="G1051" s="1">
        <v>3</v>
      </c>
      <c r="H1051" s="1">
        <v>2</v>
      </c>
      <c r="I1051" s="1" t="s">
        <v>34</v>
      </c>
      <c r="J1051" s="1" t="s">
        <v>1023</v>
      </c>
      <c r="K1051" s="1">
        <v>12</v>
      </c>
    </row>
    <row r="1052" spans="5:11" x14ac:dyDescent="0.2">
      <c r="E1052" s="1" t="str">
        <f t="shared" si="16"/>
        <v>1216042</v>
      </c>
      <c r="F1052" s="1">
        <v>16</v>
      </c>
      <c r="G1052" s="1">
        <v>4</v>
      </c>
      <c r="H1052" s="1">
        <v>2</v>
      </c>
      <c r="I1052" s="1" t="s">
        <v>34</v>
      </c>
      <c r="J1052" s="1" t="s">
        <v>1024</v>
      </c>
      <c r="K1052" s="1">
        <v>12</v>
      </c>
    </row>
    <row r="1053" spans="5:11" x14ac:dyDescent="0.2">
      <c r="E1053" s="1" t="str">
        <f t="shared" si="16"/>
        <v>1216053</v>
      </c>
      <c r="F1053" s="1">
        <v>16</v>
      </c>
      <c r="G1053" s="1">
        <v>5</v>
      </c>
      <c r="H1053" s="1">
        <v>3</v>
      </c>
      <c r="I1053" s="1" t="s">
        <v>34</v>
      </c>
      <c r="J1053" s="1" t="s">
        <v>1025</v>
      </c>
      <c r="K1053" s="1">
        <v>12</v>
      </c>
    </row>
    <row r="1054" spans="5:11" x14ac:dyDescent="0.2">
      <c r="E1054" s="1" t="str">
        <f t="shared" si="16"/>
        <v>1216063</v>
      </c>
      <c r="F1054" s="1">
        <v>16</v>
      </c>
      <c r="G1054" s="1">
        <v>6</v>
      </c>
      <c r="H1054" s="1">
        <v>3</v>
      </c>
      <c r="I1054" s="1" t="s">
        <v>34</v>
      </c>
      <c r="J1054" s="1" t="s">
        <v>1026</v>
      </c>
      <c r="K1054" s="1">
        <v>12</v>
      </c>
    </row>
    <row r="1055" spans="5:11" x14ac:dyDescent="0.2">
      <c r="E1055" s="1" t="str">
        <f t="shared" si="16"/>
        <v>1216072</v>
      </c>
      <c r="F1055" s="1">
        <v>16</v>
      </c>
      <c r="G1055" s="1">
        <v>7</v>
      </c>
      <c r="H1055" s="1">
        <v>2</v>
      </c>
      <c r="I1055" s="1" t="s">
        <v>34</v>
      </c>
      <c r="J1055" s="1" t="s">
        <v>1027</v>
      </c>
      <c r="K1055" s="1">
        <v>12</v>
      </c>
    </row>
    <row r="1056" spans="5:11" x14ac:dyDescent="0.2">
      <c r="E1056" s="1" t="str">
        <f t="shared" si="16"/>
        <v>1216082</v>
      </c>
      <c r="F1056" s="1">
        <v>16</v>
      </c>
      <c r="G1056" s="1">
        <v>8</v>
      </c>
      <c r="H1056" s="1">
        <v>2</v>
      </c>
      <c r="I1056" s="1" t="s">
        <v>34</v>
      </c>
      <c r="J1056" s="1" t="s">
        <v>1028</v>
      </c>
      <c r="K1056" s="1">
        <v>12</v>
      </c>
    </row>
    <row r="1057" spans="5:11" x14ac:dyDescent="0.2">
      <c r="E1057" s="1" t="str">
        <f t="shared" si="16"/>
        <v>1216092</v>
      </c>
      <c r="F1057" s="1">
        <v>16</v>
      </c>
      <c r="G1057" s="1">
        <v>9</v>
      </c>
      <c r="H1057" s="1">
        <v>2</v>
      </c>
      <c r="I1057" s="1" t="s">
        <v>34</v>
      </c>
      <c r="J1057" s="1" t="s">
        <v>1029</v>
      </c>
      <c r="K1057" s="1">
        <v>12</v>
      </c>
    </row>
    <row r="1058" spans="5:11" x14ac:dyDescent="0.2">
      <c r="E1058" s="1" t="str">
        <f t="shared" si="16"/>
        <v>1216103</v>
      </c>
      <c r="F1058" s="1">
        <v>16</v>
      </c>
      <c r="G1058" s="1">
        <v>10</v>
      </c>
      <c r="H1058" s="1">
        <v>3</v>
      </c>
      <c r="I1058" s="1" t="s">
        <v>34</v>
      </c>
      <c r="J1058" s="1" t="s">
        <v>1030</v>
      </c>
      <c r="K1058" s="1">
        <v>12</v>
      </c>
    </row>
    <row r="1059" spans="5:11" x14ac:dyDescent="0.2">
      <c r="E1059" s="1" t="str">
        <f t="shared" si="16"/>
        <v>1216112</v>
      </c>
      <c r="F1059" s="1">
        <v>16</v>
      </c>
      <c r="G1059" s="1">
        <v>11</v>
      </c>
      <c r="H1059" s="1">
        <v>2</v>
      </c>
      <c r="I1059" s="1" t="s">
        <v>34</v>
      </c>
      <c r="J1059" s="1" t="s">
        <v>1031</v>
      </c>
      <c r="K1059" s="1">
        <v>12</v>
      </c>
    </row>
    <row r="1060" spans="5:11" x14ac:dyDescent="0.2">
      <c r="E1060" s="1" t="str">
        <f t="shared" si="16"/>
        <v>1216122</v>
      </c>
      <c r="F1060" s="1">
        <v>16</v>
      </c>
      <c r="G1060" s="1">
        <v>12</v>
      </c>
      <c r="H1060" s="1">
        <v>2</v>
      </c>
      <c r="I1060" s="1" t="s">
        <v>34</v>
      </c>
      <c r="J1060" s="1" t="s">
        <v>1032</v>
      </c>
      <c r="K1060" s="1">
        <v>12</v>
      </c>
    </row>
    <row r="1061" spans="5:11" x14ac:dyDescent="0.2">
      <c r="E1061" s="1" t="str">
        <f t="shared" si="16"/>
        <v>1216133</v>
      </c>
      <c r="F1061" s="1">
        <v>16</v>
      </c>
      <c r="G1061" s="1">
        <v>13</v>
      </c>
      <c r="H1061" s="1">
        <v>3</v>
      </c>
      <c r="I1061" s="1" t="s">
        <v>34</v>
      </c>
      <c r="J1061" s="1" t="s">
        <v>1033</v>
      </c>
      <c r="K1061" s="1">
        <v>12</v>
      </c>
    </row>
    <row r="1062" spans="5:11" x14ac:dyDescent="0.2">
      <c r="E1062" s="1" t="str">
        <f t="shared" si="16"/>
        <v>1216143</v>
      </c>
      <c r="F1062" s="1">
        <v>16</v>
      </c>
      <c r="G1062" s="1">
        <v>14</v>
      </c>
      <c r="H1062" s="1">
        <v>3</v>
      </c>
      <c r="I1062" s="1" t="s">
        <v>34</v>
      </c>
      <c r="J1062" s="1" t="s">
        <v>1034</v>
      </c>
      <c r="K1062" s="1">
        <v>12</v>
      </c>
    </row>
    <row r="1063" spans="5:11" x14ac:dyDescent="0.2">
      <c r="E1063" s="1" t="str">
        <f t="shared" si="16"/>
        <v>1216153</v>
      </c>
      <c r="F1063" s="1">
        <v>16</v>
      </c>
      <c r="G1063" s="1">
        <v>15</v>
      </c>
      <c r="H1063" s="1">
        <v>3</v>
      </c>
      <c r="I1063" s="1" t="s">
        <v>34</v>
      </c>
      <c r="J1063" s="1" t="s">
        <v>1035</v>
      </c>
      <c r="K1063" s="1">
        <v>12</v>
      </c>
    </row>
    <row r="1064" spans="5:11" x14ac:dyDescent="0.2">
      <c r="E1064" s="1" t="str">
        <f t="shared" si="16"/>
        <v>1216162</v>
      </c>
      <c r="F1064" s="1">
        <v>16</v>
      </c>
      <c r="G1064" s="1">
        <v>16</v>
      </c>
      <c r="H1064" s="1">
        <v>2</v>
      </c>
      <c r="I1064" s="1" t="s">
        <v>34</v>
      </c>
      <c r="J1064" s="1" t="s">
        <v>1036</v>
      </c>
      <c r="K1064" s="1">
        <v>12</v>
      </c>
    </row>
    <row r="1065" spans="5:11" x14ac:dyDescent="0.2">
      <c r="E1065" s="1" t="str">
        <f t="shared" si="16"/>
        <v>1217000</v>
      </c>
      <c r="F1065" s="1">
        <v>17</v>
      </c>
      <c r="G1065" s="1">
        <v>0</v>
      </c>
      <c r="H1065" s="1">
        <v>0</v>
      </c>
      <c r="I1065" s="1" t="s">
        <v>30</v>
      </c>
      <c r="J1065" s="1" t="s">
        <v>1037</v>
      </c>
      <c r="K1065" s="1">
        <v>12</v>
      </c>
    </row>
    <row r="1066" spans="5:11" x14ac:dyDescent="0.2">
      <c r="E1066" s="1" t="str">
        <f t="shared" si="16"/>
        <v>1217011</v>
      </c>
      <c r="F1066" s="1">
        <v>17</v>
      </c>
      <c r="G1066" s="1">
        <v>1</v>
      </c>
      <c r="H1066" s="1">
        <v>1</v>
      </c>
      <c r="I1066" s="1" t="s">
        <v>34</v>
      </c>
      <c r="J1066" s="1" t="s">
        <v>1038</v>
      </c>
      <c r="K1066" s="1">
        <v>12</v>
      </c>
    </row>
    <row r="1067" spans="5:11" x14ac:dyDescent="0.2">
      <c r="E1067" s="1" t="str">
        <f t="shared" si="16"/>
        <v>1217022</v>
      </c>
      <c r="F1067" s="1">
        <v>17</v>
      </c>
      <c r="G1067" s="1">
        <v>2</v>
      </c>
      <c r="H1067" s="1">
        <v>2</v>
      </c>
      <c r="I1067" s="1" t="s">
        <v>34</v>
      </c>
      <c r="J1067" s="1" t="s">
        <v>1039</v>
      </c>
      <c r="K1067" s="1">
        <v>12</v>
      </c>
    </row>
    <row r="1068" spans="5:11" x14ac:dyDescent="0.2">
      <c r="E1068" s="1" t="str">
        <f t="shared" si="16"/>
        <v>1217032</v>
      </c>
      <c r="F1068" s="1">
        <v>17</v>
      </c>
      <c r="G1068" s="1">
        <v>3</v>
      </c>
      <c r="H1068" s="1">
        <v>2</v>
      </c>
      <c r="I1068" s="1" t="s">
        <v>34</v>
      </c>
      <c r="J1068" s="1" t="s">
        <v>1040</v>
      </c>
      <c r="K1068" s="1">
        <v>12</v>
      </c>
    </row>
    <row r="1069" spans="5:11" x14ac:dyDescent="0.2">
      <c r="E1069" s="1" t="str">
        <f t="shared" si="16"/>
        <v>1217042</v>
      </c>
      <c r="F1069" s="1">
        <v>17</v>
      </c>
      <c r="G1069" s="1">
        <v>4</v>
      </c>
      <c r="H1069" s="1">
        <v>2</v>
      </c>
      <c r="I1069" s="1" t="s">
        <v>34</v>
      </c>
      <c r="J1069" s="1" t="s">
        <v>1041</v>
      </c>
      <c r="K1069" s="1">
        <v>12</v>
      </c>
    </row>
    <row r="1070" spans="5:11" x14ac:dyDescent="0.2">
      <c r="E1070" s="1" t="str">
        <f t="shared" si="16"/>
        <v>1217052</v>
      </c>
      <c r="F1070" s="1">
        <v>17</v>
      </c>
      <c r="G1070" s="1">
        <v>5</v>
      </c>
      <c r="H1070" s="1">
        <v>2</v>
      </c>
      <c r="I1070" s="1" t="s">
        <v>34</v>
      </c>
      <c r="J1070" s="1" t="s">
        <v>1042</v>
      </c>
      <c r="K1070" s="1">
        <v>12</v>
      </c>
    </row>
    <row r="1071" spans="5:11" x14ac:dyDescent="0.2">
      <c r="E1071" s="1" t="str">
        <f t="shared" si="16"/>
        <v>1218000</v>
      </c>
      <c r="F1071" s="1">
        <v>18</v>
      </c>
      <c r="G1071" s="1">
        <v>0</v>
      </c>
      <c r="H1071" s="1">
        <v>0</v>
      </c>
      <c r="I1071" s="1" t="s">
        <v>30</v>
      </c>
      <c r="J1071" s="1" t="s">
        <v>1043</v>
      </c>
      <c r="K1071" s="1">
        <v>12</v>
      </c>
    </row>
    <row r="1072" spans="5:11" x14ac:dyDescent="0.2">
      <c r="E1072" s="1" t="str">
        <f t="shared" si="16"/>
        <v>1218013</v>
      </c>
      <c r="F1072" s="1">
        <v>18</v>
      </c>
      <c r="G1072" s="1">
        <v>1</v>
      </c>
      <c r="H1072" s="1">
        <v>3</v>
      </c>
      <c r="I1072" s="1" t="s">
        <v>34</v>
      </c>
      <c r="J1072" s="1" t="s">
        <v>1044</v>
      </c>
      <c r="K1072" s="1">
        <v>12</v>
      </c>
    </row>
    <row r="1073" spans="5:11" x14ac:dyDescent="0.2">
      <c r="E1073" s="1" t="str">
        <f t="shared" si="16"/>
        <v>1218022</v>
      </c>
      <c r="F1073" s="1">
        <v>18</v>
      </c>
      <c r="G1073" s="1">
        <v>2</v>
      </c>
      <c r="H1073" s="1">
        <v>2</v>
      </c>
      <c r="I1073" s="1" t="s">
        <v>34</v>
      </c>
      <c r="J1073" s="1" t="s">
        <v>675</v>
      </c>
      <c r="K1073" s="1">
        <v>12</v>
      </c>
    </row>
    <row r="1074" spans="5:11" x14ac:dyDescent="0.2">
      <c r="E1074" s="1" t="str">
        <f t="shared" si="16"/>
        <v>1218033</v>
      </c>
      <c r="F1074" s="1">
        <v>18</v>
      </c>
      <c r="G1074" s="1">
        <v>3</v>
      </c>
      <c r="H1074" s="1">
        <v>3</v>
      </c>
      <c r="I1074" s="1" t="s">
        <v>34</v>
      </c>
      <c r="J1074" s="1" t="s">
        <v>1045</v>
      </c>
      <c r="K1074" s="1">
        <v>12</v>
      </c>
    </row>
    <row r="1075" spans="5:11" x14ac:dyDescent="0.2">
      <c r="E1075" s="1" t="str">
        <f t="shared" si="16"/>
        <v>1218042</v>
      </c>
      <c r="F1075" s="1">
        <v>18</v>
      </c>
      <c r="G1075" s="1">
        <v>4</v>
      </c>
      <c r="H1075" s="1">
        <v>2</v>
      </c>
      <c r="I1075" s="1" t="s">
        <v>34</v>
      </c>
      <c r="J1075" s="1" t="s">
        <v>1046</v>
      </c>
      <c r="K1075" s="1">
        <v>12</v>
      </c>
    </row>
    <row r="1076" spans="5:11" x14ac:dyDescent="0.2">
      <c r="E1076" s="1" t="str">
        <f t="shared" si="16"/>
        <v>1218052</v>
      </c>
      <c r="F1076" s="1">
        <v>18</v>
      </c>
      <c r="G1076" s="1">
        <v>5</v>
      </c>
      <c r="H1076" s="1">
        <v>2</v>
      </c>
      <c r="I1076" s="1" t="s">
        <v>34</v>
      </c>
      <c r="J1076" s="1" t="s">
        <v>1047</v>
      </c>
      <c r="K1076" s="1">
        <v>12</v>
      </c>
    </row>
    <row r="1077" spans="5:11" x14ac:dyDescent="0.2">
      <c r="E1077" s="1" t="str">
        <f t="shared" si="16"/>
        <v>1218062</v>
      </c>
      <c r="F1077" s="1">
        <v>18</v>
      </c>
      <c r="G1077" s="1">
        <v>6</v>
      </c>
      <c r="H1077" s="1">
        <v>2</v>
      </c>
      <c r="I1077" s="1" t="s">
        <v>34</v>
      </c>
      <c r="J1077" s="1" t="s">
        <v>988</v>
      </c>
      <c r="K1077" s="1">
        <v>12</v>
      </c>
    </row>
    <row r="1078" spans="5:11" x14ac:dyDescent="0.2">
      <c r="E1078" s="1" t="str">
        <f t="shared" si="16"/>
        <v>1218072</v>
      </c>
      <c r="F1078" s="1">
        <v>18</v>
      </c>
      <c r="G1078" s="1">
        <v>7</v>
      </c>
      <c r="H1078" s="1">
        <v>2</v>
      </c>
      <c r="I1078" s="1" t="s">
        <v>34</v>
      </c>
      <c r="J1078" s="1" t="s">
        <v>1048</v>
      </c>
      <c r="K1078" s="1">
        <v>12</v>
      </c>
    </row>
    <row r="1079" spans="5:11" x14ac:dyDescent="0.2">
      <c r="E1079" s="1" t="str">
        <f t="shared" si="16"/>
        <v>1218082</v>
      </c>
      <c r="F1079" s="1">
        <v>18</v>
      </c>
      <c r="G1079" s="1">
        <v>8</v>
      </c>
      <c r="H1079" s="1">
        <v>2</v>
      </c>
      <c r="I1079" s="1" t="s">
        <v>34</v>
      </c>
      <c r="J1079" s="1" t="s">
        <v>1049</v>
      </c>
      <c r="K1079" s="1">
        <v>12</v>
      </c>
    </row>
    <row r="1080" spans="5:11" x14ac:dyDescent="0.2">
      <c r="E1080" s="1" t="str">
        <f t="shared" si="16"/>
        <v>1218093</v>
      </c>
      <c r="F1080" s="1">
        <v>18</v>
      </c>
      <c r="G1080" s="1">
        <v>9</v>
      </c>
      <c r="H1080" s="1">
        <v>3</v>
      </c>
      <c r="I1080" s="1" t="s">
        <v>34</v>
      </c>
      <c r="J1080" s="1" t="s">
        <v>1050</v>
      </c>
      <c r="K1080" s="1">
        <v>12</v>
      </c>
    </row>
    <row r="1081" spans="5:11" x14ac:dyDescent="0.2">
      <c r="E1081" s="1" t="str">
        <f t="shared" si="16"/>
        <v>1218102</v>
      </c>
      <c r="F1081" s="1">
        <v>18</v>
      </c>
      <c r="G1081" s="1">
        <v>10</v>
      </c>
      <c r="H1081" s="1">
        <v>2</v>
      </c>
      <c r="I1081" s="1" t="s">
        <v>34</v>
      </c>
      <c r="J1081" s="1" t="s">
        <v>1051</v>
      </c>
      <c r="K1081" s="1">
        <v>12</v>
      </c>
    </row>
    <row r="1082" spans="5:11" x14ac:dyDescent="0.2">
      <c r="E1082" s="1" t="str">
        <f t="shared" si="16"/>
        <v>1219000</v>
      </c>
      <c r="F1082" s="1">
        <v>19</v>
      </c>
      <c r="G1082" s="1">
        <v>0</v>
      </c>
      <c r="H1082" s="1">
        <v>0</v>
      </c>
      <c r="I1082" s="1" t="s">
        <v>30</v>
      </c>
      <c r="J1082" s="1" t="s">
        <v>1052</v>
      </c>
      <c r="K1082" s="1">
        <v>12</v>
      </c>
    </row>
    <row r="1083" spans="5:11" x14ac:dyDescent="0.2">
      <c r="E1083" s="1" t="str">
        <f t="shared" si="16"/>
        <v>1219012</v>
      </c>
      <c r="F1083" s="1">
        <v>19</v>
      </c>
      <c r="G1083" s="1">
        <v>1</v>
      </c>
      <c r="H1083" s="1">
        <v>2</v>
      </c>
      <c r="I1083" s="1" t="s">
        <v>34</v>
      </c>
      <c r="J1083" s="1" t="s">
        <v>1053</v>
      </c>
      <c r="K1083" s="1">
        <v>12</v>
      </c>
    </row>
    <row r="1084" spans="5:11" x14ac:dyDescent="0.2">
      <c r="E1084" s="1" t="str">
        <f t="shared" si="16"/>
        <v>1219022</v>
      </c>
      <c r="F1084" s="1">
        <v>19</v>
      </c>
      <c r="G1084" s="1">
        <v>2</v>
      </c>
      <c r="H1084" s="1">
        <v>2</v>
      </c>
      <c r="I1084" s="1" t="s">
        <v>34</v>
      </c>
      <c r="J1084" s="1" t="s">
        <v>1054</v>
      </c>
      <c r="K1084" s="1">
        <v>12</v>
      </c>
    </row>
    <row r="1085" spans="5:11" x14ac:dyDescent="0.2">
      <c r="E1085" s="1" t="str">
        <f t="shared" si="16"/>
        <v>1219032</v>
      </c>
      <c r="F1085" s="1">
        <v>19</v>
      </c>
      <c r="G1085" s="1">
        <v>3</v>
      </c>
      <c r="H1085" s="1">
        <v>2</v>
      </c>
      <c r="I1085" s="1" t="s">
        <v>34</v>
      </c>
      <c r="J1085" s="1" t="s">
        <v>1055</v>
      </c>
      <c r="K1085" s="1">
        <v>12</v>
      </c>
    </row>
    <row r="1086" spans="5:11" x14ac:dyDescent="0.2">
      <c r="E1086" s="1" t="str">
        <f t="shared" si="16"/>
        <v>1219043</v>
      </c>
      <c r="F1086" s="1">
        <v>19</v>
      </c>
      <c r="G1086" s="1">
        <v>4</v>
      </c>
      <c r="H1086" s="1">
        <v>3</v>
      </c>
      <c r="I1086" s="1" t="s">
        <v>34</v>
      </c>
      <c r="J1086" s="1" t="s">
        <v>1056</v>
      </c>
      <c r="K1086" s="1">
        <v>12</v>
      </c>
    </row>
    <row r="1087" spans="5:11" x14ac:dyDescent="0.2">
      <c r="E1087" s="1" t="str">
        <f t="shared" si="16"/>
        <v>1219053</v>
      </c>
      <c r="F1087" s="1">
        <v>19</v>
      </c>
      <c r="G1087" s="1">
        <v>5</v>
      </c>
      <c r="H1087" s="1">
        <v>3</v>
      </c>
      <c r="I1087" s="1" t="s">
        <v>34</v>
      </c>
      <c r="J1087" s="1" t="s">
        <v>1057</v>
      </c>
      <c r="K1087" s="1">
        <v>12</v>
      </c>
    </row>
    <row r="1088" spans="5:11" x14ac:dyDescent="0.2">
      <c r="E1088" s="1" t="str">
        <f t="shared" si="16"/>
        <v>1261000</v>
      </c>
      <c r="F1088" s="1">
        <v>61</v>
      </c>
      <c r="G1088" s="1">
        <v>0</v>
      </c>
      <c r="H1088" s="1">
        <v>0</v>
      </c>
      <c r="I1088" s="1" t="s">
        <v>239</v>
      </c>
      <c r="J1088" s="1" t="s">
        <v>1058</v>
      </c>
      <c r="K1088" s="1">
        <v>12</v>
      </c>
    </row>
    <row r="1089" spans="5:11" x14ac:dyDescent="0.2">
      <c r="E1089" s="1" t="str">
        <f t="shared" ref="E1089:E1152" si="17">+TEXT(K1089,"00")&amp;TEXT(F1089,"00")&amp;TEXT(G1089,"00")&amp;TEXT(H1089,"0")</f>
        <v>1262000</v>
      </c>
      <c r="F1089" s="1">
        <v>62</v>
      </c>
      <c r="G1089" s="1">
        <v>0</v>
      </c>
      <c r="H1089" s="1">
        <v>0</v>
      </c>
      <c r="I1089" s="1" t="s">
        <v>239</v>
      </c>
      <c r="J1089" s="1" t="s">
        <v>1059</v>
      </c>
      <c r="K1089" s="1">
        <v>12</v>
      </c>
    </row>
    <row r="1090" spans="5:11" x14ac:dyDescent="0.2">
      <c r="E1090" s="1" t="str">
        <f t="shared" si="17"/>
        <v>1263000</v>
      </c>
      <c r="F1090" s="1">
        <v>63</v>
      </c>
      <c r="G1090" s="1">
        <v>0</v>
      </c>
      <c r="H1090" s="1">
        <v>0</v>
      </c>
      <c r="I1090" s="1" t="s">
        <v>239</v>
      </c>
      <c r="J1090" s="1" t="s">
        <v>1029</v>
      </c>
      <c r="K1090" s="1">
        <v>12</v>
      </c>
    </row>
    <row r="1091" spans="5:11" x14ac:dyDescent="0.2">
      <c r="E1091" s="1" t="str">
        <f t="shared" si="17"/>
        <v>1400000</v>
      </c>
      <c r="F1091" s="1">
        <v>0</v>
      </c>
      <c r="G1091" s="1">
        <v>0</v>
      </c>
      <c r="H1091" s="1">
        <v>0</v>
      </c>
      <c r="I1091" s="1" t="s">
        <v>27</v>
      </c>
      <c r="J1091" s="1" t="s">
        <v>44</v>
      </c>
      <c r="K1091" s="1">
        <v>14</v>
      </c>
    </row>
    <row r="1092" spans="5:11" x14ac:dyDescent="0.2">
      <c r="E1092" s="1" t="str">
        <f t="shared" si="17"/>
        <v>1401000</v>
      </c>
      <c r="F1092" s="1">
        <v>1</v>
      </c>
      <c r="G1092" s="1">
        <v>0</v>
      </c>
      <c r="H1092" s="1">
        <v>0</v>
      </c>
      <c r="I1092" s="1" t="s">
        <v>30</v>
      </c>
      <c r="J1092" s="1" t="s">
        <v>1060</v>
      </c>
      <c r="K1092" s="1">
        <v>14</v>
      </c>
    </row>
    <row r="1093" spans="5:11" x14ac:dyDescent="0.2">
      <c r="E1093" s="1" t="str">
        <f t="shared" si="17"/>
        <v>1401013</v>
      </c>
      <c r="F1093" s="1">
        <v>1</v>
      </c>
      <c r="G1093" s="1">
        <v>1</v>
      </c>
      <c r="H1093" s="1">
        <v>3</v>
      </c>
      <c r="I1093" s="1" t="s">
        <v>34</v>
      </c>
      <c r="J1093" s="1" t="s">
        <v>1061</v>
      </c>
      <c r="K1093" s="1">
        <v>14</v>
      </c>
    </row>
    <row r="1094" spans="5:11" x14ac:dyDescent="0.2">
      <c r="E1094" s="1" t="str">
        <f t="shared" si="17"/>
        <v>1401022</v>
      </c>
      <c r="F1094" s="1">
        <v>1</v>
      </c>
      <c r="G1094" s="1">
        <v>2</v>
      </c>
      <c r="H1094" s="1">
        <v>2</v>
      </c>
      <c r="I1094" s="1" t="s">
        <v>34</v>
      </c>
      <c r="J1094" s="1" t="s">
        <v>1062</v>
      </c>
      <c r="K1094" s="1">
        <v>14</v>
      </c>
    </row>
    <row r="1095" spans="5:11" x14ac:dyDescent="0.2">
      <c r="E1095" s="1" t="str">
        <f t="shared" si="17"/>
        <v>1401032</v>
      </c>
      <c r="F1095" s="1">
        <v>1</v>
      </c>
      <c r="G1095" s="1">
        <v>3</v>
      </c>
      <c r="H1095" s="1">
        <v>2</v>
      </c>
      <c r="I1095" s="1" t="s">
        <v>34</v>
      </c>
      <c r="J1095" s="1" t="s">
        <v>1063</v>
      </c>
      <c r="K1095" s="1">
        <v>14</v>
      </c>
    </row>
    <row r="1096" spans="5:11" x14ac:dyDescent="0.2">
      <c r="E1096" s="1" t="str">
        <f t="shared" si="17"/>
        <v>1401042</v>
      </c>
      <c r="F1096" s="1">
        <v>1</v>
      </c>
      <c r="G1096" s="1">
        <v>4</v>
      </c>
      <c r="H1096" s="1">
        <v>2</v>
      </c>
      <c r="I1096" s="1" t="s">
        <v>34</v>
      </c>
      <c r="J1096" s="1" t="s">
        <v>1064</v>
      </c>
      <c r="K1096" s="1">
        <v>14</v>
      </c>
    </row>
    <row r="1097" spans="5:11" x14ac:dyDescent="0.2">
      <c r="E1097" s="1" t="str">
        <f t="shared" si="17"/>
        <v>1401052</v>
      </c>
      <c r="F1097" s="1">
        <v>1</v>
      </c>
      <c r="G1097" s="1">
        <v>5</v>
      </c>
      <c r="H1097" s="1">
        <v>2</v>
      </c>
      <c r="I1097" s="1" t="s">
        <v>34</v>
      </c>
      <c r="J1097" s="1" t="s">
        <v>1065</v>
      </c>
      <c r="K1097" s="1">
        <v>14</v>
      </c>
    </row>
    <row r="1098" spans="5:11" x14ac:dyDescent="0.2">
      <c r="E1098" s="1" t="str">
        <f t="shared" si="17"/>
        <v>1401063</v>
      </c>
      <c r="F1098" s="1">
        <v>1</v>
      </c>
      <c r="G1098" s="1">
        <v>6</v>
      </c>
      <c r="H1098" s="1">
        <v>3</v>
      </c>
      <c r="I1098" s="1" t="s">
        <v>34</v>
      </c>
      <c r="J1098" s="1" t="s">
        <v>1066</v>
      </c>
      <c r="K1098" s="1">
        <v>14</v>
      </c>
    </row>
    <row r="1099" spans="5:11" x14ac:dyDescent="0.2">
      <c r="E1099" s="1" t="str">
        <f t="shared" si="17"/>
        <v>1402000</v>
      </c>
      <c r="F1099" s="1">
        <v>2</v>
      </c>
      <c r="G1099" s="1">
        <v>0</v>
      </c>
      <c r="H1099" s="1">
        <v>0</v>
      </c>
      <c r="I1099" s="1" t="s">
        <v>30</v>
      </c>
      <c r="J1099" s="1" t="s">
        <v>1067</v>
      </c>
      <c r="K1099" s="1">
        <v>14</v>
      </c>
    </row>
    <row r="1100" spans="5:11" x14ac:dyDescent="0.2">
      <c r="E1100" s="1" t="str">
        <f t="shared" si="17"/>
        <v>1402011</v>
      </c>
      <c r="F1100" s="1">
        <v>2</v>
      </c>
      <c r="G1100" s="1">
        <v>1</v>
      </c>
      <c r="H1100" s="1">
        <v>1</v>
      </c>
      <c r="I1100" s="1" t="s">
        <v>34</v>
      </c>
      <c r="J1100" s="1" t="s">
        <v>1068</v>
      </c>
      <c r="K1100" s="1">
        <v>14</v>
      </c>
    </row>
    <row r="1101" spans="5:11" x14ac:dyDescent="0.2">
      <c r="E1101" s="1" t="str">
        <f t="shared" si="17"/>
        <v>1402022</v>
      </c>
      <c r="F1101" s="1">
        <v>2</v>
      </c>
      <c r="G1101" s="1">
        <v>2</v>
      </c>
      <c r="H1101" s="1">
        <v>2</v>
      </c>
      <c r="I1101" s="1" t="s">
        <v>34</v>
      </c>
      <c r="J1101" s="1" t="s">
        <v>1068</v>
      </c>
      <c r="K1101" s="1">
        <v>14</v>
      </c>
    </row>
    <row r="1102" spans="5:11" x14ac:dyDescent="0.2">
      <c r="E1102" s="1" t="str">
        <f t="shared" si="17"/>
        <v>1402033</v>
      </c>
      <c r="F1102" s="1">
        <v>2</v>
      </c>
      <c r="G1102" s="1">
        <v>3</v>
      </c>
      <c r="H1102" s="1">
        <v>3</v>
      </c>
      <c r="I1102" s="1" t="s">
        <v>34</v>
      </c>
      <c r="J1102" s="1" t="s">
        <v>1069</v>
      </c>
      <c r="K1102" s="1">
        <v>14</v>
      </c>
    </row>
    <row r="1103" spans="5:11" x14ac:dyDescent="0.2">
      <c r="E1103" s="1" t="str">
        <f t="shared" si="17"/>
        <v>1402042</v>
      </c>
      <c r="F1103" s="1">
        <v>2</v>
      </c>
      <c r="G1103" s="1">
        <v>4</v>
      </c>
      <c r="H1103" s="1">
        <v>2</v>
      </c>
      <c r="I1103" s="1" t="s">
        <v>34</v>
      </c>
      <c r="J1103" s="1" t="s">
        <v>1070</v>
      </c>
      <c r="K1103" s="1">
        <v>14</v>
      </c>
    </row>
    <row r="1104" spans="5:11" x14ac:dyDescent="0.2">
      <c r="E1104" s="1" t="str">
        <f t="shared" si="17"/>
        <v>1402052</v>
      </c>
      <c r="F1104" s="1">
        <v>2</v>
      </c>
      <c r="G1104" s="1">
        <v>5</v>
      </c>
      <c r="H1104" s="1">
        <v>2</v>
      </c>
      <c r="I1104" s="1" t="s">
        <v>34</v>
      </c>
      <c r="J1104" s="1" t="s">
        <v>1071</v>
      </c>
      <c r="K1104" s="1">
        <v>14</v>
      </c>
    </row>
    <row r="1105" spans="5:11" x14ac:dyDescent="0.2">
      <c r="E1105" s="1" t="str">
        <f t="shared" si="17"/>
        <v>1402062</v>
      </c>
      <c r="F1105" s="1">
        <v>2</v>
      </c>
      <c r="G1105" s="1">
        <v>6</v>
      </c>
      <c r="H1105" s="1">
        <v>2</v>
      </c>
      <c r="I1105" s="1" t="s">
        <v>34</v>
      </c>
      <c r="J1105" s="1" t="s">
        <v>1072</v>
      </c>
      <c r="K1105" s="1">
        <v>14</v>
      </c>
    </row>
    <row r="1106" spans="5:11" x14ac:dyDescent="0.2">
      <c r="E1106" s="1" t="str">
        <f t="shared" si="17"/>
        <v>1402072</v>
      </c>
      <c r="F1106" s="1">
        <v>2</v>
      </c>
      <c r="G1106" s="1">
        <v>7</v>
      </c>
      <c r="H1106" s="1">
        <v>2</v>
      </c>
      <c r="I1106" s="1" t="s">
        <v>34</v>
      </c>
      <c r="J1106" s="1" t="s">
        <v>1073</v>
      </c>
      <c r="K1106" s="1">
        <v>14</v>
      </c>
    </row>
    <row r="1107" spans="5:11" x14ac:dyDescent="0.2">
      <c r="E1107" s="1" t="str">
        <f t="shared" si="17"/>
        <v>1402082</v>
      </c>
      <c r="F1107" s="1">
        <v>2</v>
      </c>
      <c r="G1107" s="1">
        <v>8</v>
      </c>
      <c r="H1107" s="1">
        <v>2</v>
      </c>
      <c r="I1107" s="1" t="s">
        <v>34</v>
      </c>
      <c r="J1107" s="1" t="s">
        <v>1074</v>
      </c>
      <c r="K1107" s="1">
        <v>14</v>
      </c>
    </row>
    <row r="1108" spans="5:11" x14ac:dyDescent="0.2">
      <c r="E1108" s="1" t="str">
        <f t="shared" si="17"/>
        <v>1402092</v>
      </c>
      <c r="F1108" s="1">
        <v>2</v>
      </c>
      <c r="G1108" s="1">
        <v>9</v>
      </c>
      <c r="H1108" s="1">
        <v>2</v>
      </c>
      <c r="I1108" s="1" t="s">
        <v>34</v>
      </c>
      <c r="J1108" s="1" t="s">
        <v>1075</v>
      </c>
      <c r="K1108" s="1">
        <v>14</v>
      </c>
    </row>
    <row r="1109" spans="5:11" x14ac:dyDescent="0.2">
      <c r="E1109" s="1" t="str">
        <f t="shared" si="17"/>
        <v>1403000</v>
      </c>
      <c r="F1109" s="1">
        <v>3</v>
      </c>
      <c r="G1109" s="1">
        <v>0</v>
      </c>
      <c r="H1109" s="1">
        <v>0</v>
      </c>
      <c r="I1109" s="1" t="s">
        <v>30</v>
      </c>
      <c r="J1109" s="1" t="s">
        <v>1076</v>
      </c>
      <c r="K1109" s="1">
        <v>14</v>
      </c>
    </row>
    <row r="1110" spans="5:11" x14ac:dyDescent="0.2">
      <c r="E1110" s="1" t="str">
        <f t="shared" si="17"/>
        <v>1403011</v>
      </c>
      <c r="F1110" s="1">
        <v>3</v>
      </c>
      <c r="G1110" s="1">
        <v>1</v>
      </c>
      <c r="H1110" s="1">
        <v>1</v>
      </c>
      <c r="I1110" s="1" t="s">
        <v>34</v>
      </c>
      <c r="J1110" s="1" t="s">
        <v>1077</v>
      </c>
      <c r="K1110" s="1">
        <v>14</v>
      </c>
    </row>
    <row r="1111" spans="5:11" x14ac:dyDescent="0.2">
      <c r="E1111" s="1" t="str">
        <f t="shared" si="17"/>
        <v>1403021</v>
      </c>
      <c r="F1111" s="1">
        <v>3</v>
      </c>
      <c r="G1111" s="1">
        <v>2</v>
      </c>
      <c r="H1111" s="1">
        <v>1</v>
      </c>
      <c r="I1111" s="1" t="s">
        <v>34</v>
      </c>
      <c r="J1111" s="1" t="s">
        <v>1078</v>
      </c>
      <c r="K1111" s="1">
        <v>14</v>
      </c>
    </row>
    <row r="1112" spans="5:11" x14ac:dyDescent="0.2">
      <c r="E1112" s="1" t="str">
        <f t="shared" si="17"/>
        <v>1403032</v>
      </c>
      <c r="F1112" s="1">
        <v>3</v>
      </c>
      <c r="G1112" s="1">
        <v>3</v>
      </c>
      <c r="H1112" s="1">
        <v>2</v>
      </c>
      <c r="I1112" s="1" t="s">
        <v>34</v>
      </c>
      <c r="J1112" s="1" t="s">
        <v>1079</v>
      </c>
      <c r="K1112" s="1">
        <v>14</v>
      </c>
    </row>
    <row r="1113" spans="5:11" x14ac:dyDescent="0.2">
      <c r="E1113" s="1" t="str">
        <f t="shared" si="17"/>
        <v>1403042</v>
      </c>
      <c r="F1113" s="1">
        <v>3</v>
      </c>
      <c r="G1113" s="1">
        <v>4</v>
      </c>
      <c r="H1113" s="1">
        <v>2</v>
      </c>
      <c r="I1113" s="1" t="s">
        <v>34</v>
      </c>
      <c r="J1113" s="1" t="s">
        <v>1077</v>
      </c>
      <c r="K1113" s="1">
        <v>14</v>
      </c>
    </row>
    <row r="1114" spans="5:11" x14ac:dyDescent="0.2">
      <c r="E1114" s="1" t="str">
        <f t="shared" si="17"/>
        <v>1403052</v>
      </c>
      <c r="F1114" s="1">
        <v>3</v>
      </c>
      <c r="G1114" s="1">
        <v>5</v>
      </c>
      <c r="H1114" s="1">
        <v>2</v>
      </c>
      <c r="I1114" s="1" t="s">
        <v>34</v>
      </c>
      <c r="J1114" s="1" t="s">
        <v>257</v>
      </c>
      <c r="K1114" s="1">
        <v>14</v>
      </c>
    </row>
    <row r="1115" spans="5:11" x14ac:dyDescent="0.2">
      <c r="E1115" s="1" t="str">
        <f t="shared" si="17"/>
        <v>1403062</v>
      </c>
      <c r="F1115" s="1">
        <v>3</v>
      </c>
      <c r="G1115" s="1">
        <v>6</v>
      </c>
      <c r="H1115" s="1">
        <v>2</v>
      </c>
      <c r="I1115" s="1" t="s">
        <v>34</v>
      </c>
      <c r="J1115" s="1" t="s">
        <v>1078</v>
      </c>
      <c r="K1115" s="1">
        <v>14</v>
      </c>
    </row>
    <row r="1116" spans="5:11" x14ac:dyDescent="0.2">
      <c r="E1116" s="1" t="str">
        <f t="shared" si="17"/>
        <v>1403072</v>
      </c>
      <c r="F1116" s="1">
        <v>3</v>
      </c>
      <c r="G1116" s="1">
        <v>7</v>
      </c>
      <c r="H1116" s="1">
        <v>2</v>
      </c>
      <c r="I1116" s="1" t="s">
        <v>34</v>
      </c>
      <c r="J1116" s="1" t="s">
        <v>1080</v>
      </c>
      <c r="K1116" s="1">
        <v>14</v>
      </c>
    </row>
    <row r="1117" spans="5:11" x14ac:dyDescent="0.2">
      <c r="E1117" s="1" t="str">
        <f t="shared" si="17"/>
        <v>1403082</v>
      </c>
      <c r="F1117" s="1">
        <v>3</v>
      </c>
      <c r="G1117" s="1">
        <v>8</v>
      </c>
      <c r="H1117" s="1">
        <v>2</v>
      </c>
      <c r="I1117" s="1" t="s">
        <v>34</v>
      </c>
      <c r="J1117" s="1" t="s">
        <v>1081</v>
      </c>
      <c r="K1117" s="1">
        <v>14</v>
      </c>
    </row>
    <row r="1118" spans="5:11" x14ac:dyDescent="0.2">
      <c r="E1118" s="1" t="str">
        <f t="shared" si="17"/>
        <v>1403092</v>
      </c>
      <c r="F1118" s="1">
        <v>3</v>
      </c>
      <c r="G1118" s="1">
        <v>9</v>
      </c>
      <c r="H1118" s="1">
        <v>2</v>
      </c>
      <c r="I1118" s="1" t="s">
        <v>34</v>
      </c>
      <c r="J1118" s="1" t="s">
        <v>1082</v>
      </c>
      <c r="K1118" s="1">
        <v>14</v>
      </c>
    </row>
    <row r="1119" spans="5:11" x14ac:dyDescent="0.2">
      <c r="E1119" s="1" t="str">
        <f t="shared" si="17"/>
        <v>1403103</v>
      </c>
      <c r="F1119" s="1">
        <v>3</v>
      </c>
      <c r="G1119" s="1">
        <v>10</v>
      </c>
      <c r="H1119" s="1">
        <v>3</v>
      </c>
      <c r="I1119" s="1" t="s">
        <v>34</v>
      </c>
      <c r="J1119" s="1" t="s">
        <v>1083</v>
      </c>
      <c r="K1119" s="1">
        <v>14</v>
      </c>
    </row>
    <row r="1120" spans="5:11" x14ac:dyDescent="0.2">
      <c r="E1120" s="1" t="str">
        <f t="shared" si="17"/>
        <v>1403112</v>
      </c>
      <c r="F1120" s="1">
        <v>3</v>
      </c>
      <c r="G1120" s="1">
        <v>11</v>
      </c>
      <c r="H1120" s="1">
        <v>2</v>
      </c>
      <c r="I1120" s="1" t="s">
        <v>34</v>
      </c>
      <c r="J1120" s="1" t="s">
        <v>1084</v>
      </c>
      <c r="K1120" s="1">
        <v>14</v>
      </c>
    </row>
    <row r="1121" spans="5:11" x14ac:dyDescent="0.2">
      <c r="E1121" s="1" t="str">
        <f t="shared" si="17"/>
        <v>1403122</v>
      </c>
      <c r="F1121" s="1">
        <v>3</v>
      </c>
      <c r="G1121" s="1">
        <v>12</v>
      </c>
      <c r="H1121" s="1">
        <v>2</v>
      </c>
      <c r="I1121" s="1" t="s">
        <v>34</v>
      </c>
      <c r="J1121" s="1" t="s">
        <v>1085</v>
      </c>
      <c r="K1121" s="1">
        <v>14</v>
      </c>
    </row>
    <row r="1122" spans="5:11" x14ac:dyDescent="0.2">
      <c r="E1122" s="1" t="str">
        <f t="shared" si="17"/>
        <v>1403132</v>
      </c>
      <c r="F1122" s="1">
        <v>3</v>
      </c>
      <c r="G1122" s="1">
        <v>13</v>
      </c>
      <c r="H1122" s="1">
        <v>2</v>
      </c>
      <c r="I1122" s="1" t="s">
        <v>34</v>
      </c>
      <c r="J1122" s="1" t="s">
        <v>1086</v>
      </c>
      <c r="K1122" s="1">
        <v>14</v>
      </c>
    </row>
    <row r="1123" spans="5:11" x14ac:dyDescent="0.2">
      <c r="E1123" s="1" t="str">
        <f t="shared" si="17"/>
        <v>1403143</v>
      </c>
      <c r="F1123" s="1">
        <v>3</v>
      </c>
      <c r="G1123" s="1">
        <v>14</v>
      </c>
      <c r="H1123" s="1">
        <v>3</v>
      </c>
      <c r="I1123" s="1" t="s">
        <v>34</v>
      </c>
      <c r="J1123" s="1" t="s">
        <v>1087</v>
      </c>
      <c r="K1123" s="1">
        <v>14</v>
      </c>
    </row>
    <row r="1124" spans="5:11" x14ac:dyDescent="0.2">
      <c r="E1124" s="1" t="str">
        <f t="shared" si="17"/>
        <v>1404000</v>
      </c>
      <c r="F1124" s="1">
        <v>4</v>
      </c>
      <c r="G1124" s="1">
        <v>0</v>
      </c>
      <c r="H1124" s="1">
        <v>0</v>
      </c>
      <c r="I1124" s="1" t="s">
        <v>30</v>
      </c>
      <c r="J1124" s="1" t="s">
        <v>1088</v>
      </c>
      <c r="K1124" s="1">
        <v>14</v>
      </c>
    </row>
    <row r="1125" spans="5:11" x14ac:dyDescent="0.2">
      <c r="E1125" s="1" t="str">
        <f t="shared" si="17"/>
        <v>1404011</v>
      </c>
      <c r="F1125" s="1">
        <v>4</v>
      </c>
      <c r="G1125" s="1">
        <v>1</v>
      </c>
      <c r="H1125" s="1">
        <v>1</v>
      </c>
      <c r="I1125" s="1" t="s">
        <v>34</v>
      </c>
      <c r="J1125" s="1" t="s">
        <v>1089</v>
      </c>
      <c r="K1125" s="1">
        <v>14</v>
      </c>
    </row>
    <row r="1126" spans="5:11" x14ac:dyDescent="0.2">
      <c r="E1126" s="1" t="str">
        <f t="shared" si="17"/>
        <v>1404022</v>
      </c>
      <c r="F1126" s="1">
        <v>4</v>
      </c>
      <c r="G1126" s="1">
        <v>2</v>
      </c>
      <c r="H1126" s="1">
        <v>2</v>
      </c>
      <c r="I1126" s="1" t="s">
        <v>34</v>
      </c>
      <c r="J1126" s="1" t="s">
        <v>1089</v>
      </c>
      <c r="K1126" s="1">
        <v>14</v>
      </c>
    </row>
    <row r="1127" spans="5:11" x14ac:dyDescent="0.2">
      <c r="E1127" s="1" t="str">
        <f t="shared" si="17"/>
        <v>1404032</v>
      </c>
      <c r="F1127" s="1">
        <v>4</v>
      </c>
      <c r="G1127" s="1">
        <v>3</v>
      </c>
      <c r="H1127" s="1">
        <v>2</v>
      </c>
      <c r="I1127" s="1" t="s">
        <v>34</v>
      </c>
      <c r="J1127" s="1" t="s">
        <v>1090</v>
      </c>
      <c r="K1127" s="1">
        <v>14</v>
      </c>
    </row>
    <row r="1128" spans="5:11" x14ac:dyDescent="0.2">
      <c r="E1128" s="1" t="str">
        <f t="shared" si="17"/>
        <v>1404042</v>
      </c>
      <c r="F1128" s="1">
        <v>4</v>
      </c>
      <c r="G1128" s="1">
        <v>4</v>
      </c>
      <c r="H1128" s="1">
        <v>2</v>
      </c>
      <c r="I1128" s="1" t="s">
        <v>34</v>
      </c>
      <c r="J1128" s="1" t="s">
        <v>1091</v>
      </c>
      <c r="K1128" s="1">
        <v>14</v>
      </c>
    </row>
    <row r="1129" spans="5:11" x14ac:dyDescent="0.2">
      <c r="E1129" s="1" t="str">
        <f t="shared" si="17"/>
        <v>1404052</v>
      </c>
      <c r="F1129" s="1">
        <v>4</v>
      </c>
      <c r="G1129" s="1">
        <v>5</v>
      </c>
      <c r="H1129" s="1">
        <v>2</v>
      </c>
      <c r="I1129" s="1" t="s">
        <v>34</v>
      </c>
      <c r="J1129" s="1" t="s">
        <v>1092</v>
      </c>
      <c r="K1129" s="1">
        <v>14</v>
      </c>
    </row>
    <row r="1130" spans="5:11" x14ac:dyDescent="0.2">
      <c r="E1130" s="1" t="str">
        <f t="shared" si="17"/>
        <v>1405000</v>
      </c>
      <c r="F1130" s="1">
        <v>5</v>
      </c>
      <c r="G1130" s="1">
        <v>0</v>
      </c>
      <c r="H1130" s="1">
        <v>0</v>
      </c>
      <c r="I1130" s="1" t="s">
        <v>30</v>
      </c>
      <c r="J1130" s="1" t="s">
        <v>1093</v>
      </c>
      <c r="K1130" s="1">
        <v>14</v>
      </c>
    </row>
    <row r="1131" spans="5:11" x14ac:dyDescent="0.2">
      <c r="E1131" s="1" t="str">
        <f t="shared" si="17"/>
        <v>1405011</v>
      </c>
      <c r="F1131" s="1">
        <v>5</v>
      </c>
      <c r="G1131" s="1">
        <v>1</v>
      </c>
      <c r="H1131" s="1">
        <v>1</v>
      </c>
      <c r="I1131" s="1" t="s">
        <v>34</v>
      </c>
      <c r="J1131" s="1" t="s">
        <v>1094</v>
      </c>
      <c r="K1131" s="1">
        <v>14</v>
      </c>
    </row>
    <row r="1132" spans="5:11" x14ac:dyDescent="0.2">
      <c r="E1132" s="1" t="str">
        <f t="shared" si="17"/>
        <v>1405021</v>
      </c>
      <c r="F1132" s="1">
        <v>5</v>
      </c>
      <c r="G1132" s="1">
        <v>2</v>
      </c>
      <c r="H1132" s="1">
        <v>1</v>
      </c>
      <c r="I1132" s="1" t="s">
        <v>34</v>
      </c>
      <c r="J1132" s="1" t="s">
        <v>1095</v>
      </c>
      <c r="K1132" s="1">
        <v>14</v>
      </c>
    </row>
    <row r="1133" spans="5:11" x14ac:dyDescent="0.2">
      <c r="E1133" s="1" t="str">
        <f t="shared" si="17"/>
        <v>1405032</v>
      </c>
      <c r="F1133" s="1">
        <v>5</v>
      </c>
      <c r="G1133" s="1">
        <v>3</v>
      </c>
      <c r="H1133" s="1">
        <v>2</v>
      </c>
      <c r="I1133" s="1" t="s">
        <v>34</v>
      </c>
      <c r="J1133" s="1" t="s">
        <v>541</v>
      </c>
      <c r="K1133" s="1">
        <v>14</v>
      </c>
    </row>
    <row r="1134" spans="5:11" x14ac:dyDescent="0.2">
      <c r="E1134" s="1" t="str">
        <f t="shared" si="17"/>
        <v>1405043</v>
      </c>
      <c r="F1134" s="1">
        <v>5</v>
      </c>
      <c r="G1134" s="1">
        <v>4</v>
      </c>
      <c r="H1134" s="1">
        <v>3</v>
      </c>
      <c r="I1134" s="1" t="s">
        <v>34</v>
      </c>
      <c r="J1134" s="1" t="s">
        <v>1096</v>
      </c>
      <c r="K1134" s="1">
        <v>14</v>
      </c>
    </row>
    <row r="1135" spans="5:11" x14ac:dyDescent="0.2">
      <c r="E1135" s="1" t="str">
        <f t="shared" si="17"/>
        <v>1405052</v>
      </c>
      <c r="F1135" s="1">
        <v>5</v>
      </c>
      <c r="G1135" s="1">
        <v>5</v>
      </c>
      <c r="H1135" s="1">
        <v>2</v>
      </c>
      <c r="I1135" s="1" t="s">
        <v>34</v>
      </c>
      <c r="J1135" s="1" t="s">
        <v>1097</v>
      </c>
      <c r="K1135" s="1">
        <v>14</v>
      </c>
    </row>
    <row r="1136" spans="5:11" x14ac:dyDescent="0.2">
      <c r="E1136" s="1" t="str">
        <f t="shared" si="17"/>
        <v>1405062</v>
      </c>
      <c r="F1136" s="1">
        <v>5</v>
      </c>
      <c r="G1136" s="1">
        <v>6</v>
      </c>
      <c r="H1136" s="1">
        <v>2</v>
      </c>
      <c r="I1136" s="1" t="s">
        <v>34</v>
      </c>
      <c r="J1136" s="1" t="s">
        <v>1098</v>
      </c>
      <c r="K1136" s="1">
        <v>14</v>
      </c>
    </row>
    <row r="1137" spans="5:11" x14ac:dyDescent="0.2">
      <c r="E1137" s="1" t="str">
        <f t="shared" si="17"/>
        <v>1406000</v>
      </c>
      <c r="F1137" s="1">
        <v>6</v>
      </c>
      <c r="G1137" s="1">
        <v>0</v>
      </c>
      <c r="H1137" s="1">
        <v>0</v>
      </c>
      <c r="I1137" s="1" t="s">
        <v>30</v>
      </c>
      <c r="J1137" s="1" t="s">
        <v>1099</v>
      </c>
      <c r="K1137" s="1">
        <v>14</v>
      </c>
    </row>
    <row r="1138" spans="5:11" x14ac:dyDescent="0.2">
      <c r="E1138" s="1" t="str">
        <f t="shared" si="17"/>
        <v>1406012</v>
      </c>
      <c r="F1138" s="1">
        <v>6</v>
      </c>
      <c r="G1138" s="1">
        <v>1</v>
      </c>
      <c r="H1138" s="1">
        <v>2</v>
      </c>
      <c r="I1138" s="1" t="s">
        <v>34</v>
      </c>
      <c r="J1138" s="1" t="s">
        <v>1100</v>
      </c>
      <c r="K1138" s="1">
        <v>14</v>
      </c>
    </row>
    <row r="1139" spans="5:11" x14ac:dyDescent="0.2">
      <c r="E1139" s="1" t="str">
        <f t="shared" si="17"/>
        <v>1406022</v>
      </c>
      <c r="F1139" s="1">
        <v>6</v>
      </c>
      <c r="G1139" s="1">
        <v>2</v>
      </c>
      <c r="H1139" s="1">
        <v>2</v>
      </c>
      <c r="I1139" s="1" t="s">
        <v>34</v>
      </c>
      <c r="J1139" s="1" t="s">
        <v>1101</v>
      </c>
      <c r="K1139" s="1">
        <v>14</v>
      </c>
    </row>
    <row r="1140" spans="5:11" x14ac:dyDescent="0.2">
      <c r="E1140" s="1" t="str">
        <f t="shared" si="17"/>
        <v>1406032</v>
      </c>
      <c r="F1140" s="1">
        <v>6</v>
      </c>
      <c r="G1140" s="1">
        <v>3</v>
      </c>
      <c r="H1140" s="1">
        <v>2</v>
      </c>
      <c r="I1140" s="1" t="s">
        <v>34</v>
      </c>
      <c r="J1140" s="1" t="s">
        <v>1102</v>
      </c>
      <c r="K1140" s="1">
        <v>14</v>
      </c>
    </row>
    <row r="1141" spans="5:11" x14ac:dyDescent="0.2">
      <c r="E1141" s="1" t="str">
        <f t="shared" si="17"/>
        <v>1406042</v>
      </c>
      <c r="F1141" s="1">
        <v>6</v>
      </c>
      <c r="G1141" s="1">
        <v>4</v>
      </c>
      <c r="H1141" s="1">
        <v>2</v>
      </c>
      <c r="I1141" s="1" t="s">
        <v>34</v>
      </c>
      <c r="J1141" s="1" t="s">
        <v>1103</v>
      </c>
      <c r="K1141" s="1">
        <v>14</v>
      </c>
    </row>
    <row r="1142" spans="5:11" x14ac:dyDescent="0.2">
      <c r="E1142" s="1" t="str">
        <f t="shared" si="17"/>
        <v>1406053</v>
      </c>
      <c r="F1142" s="1">
        <v>6</v>
      </c>
      <c r="G1142" s="1">
        <v>5</v>
      </c>
      <c r="H1142" s="1">
        <v>3</v>
      </c>
      <c r="I1142" s="1" t="s">
        <v>34</v>
      </c>
      <c r="J1142" s="1" t="s">
        <v>1104</v>
      </c>
      <c r="K1142" s="1">
        <v>14</v>
      </c>
    </row>
    <row r="1143" spans="5:11" x14ac:dyDescent="0.2">
      <c r="E1143" s="1" t="str">
        <f t="shared" si="17"/>
        <v>1406062</v>
      </c>
      <c r="F1143" s="1">
        <v>6</v>
      </c>
      <c r="G1143" s="1">
        <v>6</v>
      </c>
      <c r="H1143" s="1">
        <v>2</v>
      </c>
      <c r="I1143" s="1" t="s">
        <v>34</v>
      </c>
      <c r="J1143" s="1" t="s">
        <v>1105</v>
      </c>
      <c r="K1143" s="1">
        <v>14</v>
      </c>
    </row>
    <row r="1144" spans="5:11" x14ac:dyDescent="0.2">
      <c r="E1144" s="1" t="str">
        <f t="shared" si="17"/>
        <v>1406073</v>
      </c>
      <c r="F1144" s="1">
        <v>6</v>
      </c>
      <c r="G1144" s="1">
        <v>7</v>
      </c>
      <c r="H1144" s="1">
        <v>3</v>
      </c>
      <c r="I1144" s="1" t="s">
        <v>34</v>
      </c>
      <c r="J1144" s="1" t="s">
        <v>1106</v>
      </c>
      <c r="K1144" s="1">
        <v>14</v>
      </c>
    </row>
    <row r="1145" spans="5:11" x14ac:dyDescent="0.2">
      <c r="E1145" s="1" t="str">
        <f t="shared" si="17"/>
        <v>1406083</v>
      </c>
      <c r="F1145" s="1">
        <v>6</v>
      </c>
      <c r="G1145" s="1">
        <v>8</v>
      </c>
      <c r="H1145" s="1">
        <v>3</v>
      </c>
      <c r="I1145" s="1" t="s">
        <v>34</v>
      </c>
      <c r="J1145" s="1" t="s">
        <v>1107</v>
      </c>
      <c r="K1145" s="1">
        <v>14</v>
      </c>
    </row>
    <row r="1146" spans="5:11" x14ac:dyDescent="0.2">
      <c r="E1146" s="1" t="str">
        <f t="shared" si="17"/>
        <v>1406092</v>
      </c>
      <c r="F1146" s="1">
        <v>6</v>
      </c>
      <c r="G1146" s="1">
        <v>9</v>
      </c>
      <c r="H1146" s="1">
        <v>2</v>
      </c>
      <c r="I1146" s="1" t="s">
        <v>34</v>
      </c>
      <c r="J1146" s="1" t="s">
        <v>1108</v>
      </c>
      <c r="K1146" s="1">
        <v>14</v>
      </c>
    </row>
    <row r="1147" spans="5:11" x14ac:dyDescent="0.2">
      <c r="E1147" s="1" t="str">
        <f t="shared" si="17"/>
        <v>1406113</v>
      </c>
      <c r="F1147" s="1">
        <v>6</v>
      </c>
      <c r="G1147" s="1">
        <v>11</v>
      </c>
      <c r="H1147" s="1">
        <v>3</v>
      </c>
      <c r="I1147" s="1" t="s">
        <v>34</v>
      </c>
      <c r="J1147" s="1" t="s">
        <v>1109</v>
      </c>
      <c r="K1147" s="1">
        <v>14</v>
      </c>
    </row>
    <row r="1148" spans="5:11" x14ac:dyDescent="0.2">
      <c r="E1148" s="1" t="str">
        <f t="shared" si="17"/>
        <v>1407000</v>
      </c>
      <c r="F1148" s="1">
        <v>7</v>
      </c>
      <c r="G1148" s="1">
        <v>0</v>
      </c>
      <c r="H1148" s="1">
        <v>0</v>
      </c>
      <c r="I1148" s="1" t="s">
        <v>30</v>
      </c>
      <c r="J1148" s="1" t="s">
        <v>1110</v>
      </c>
      <c r="K1148" s="1">
        <v>14</v>
      </c>
    </row>
    <row r="1149" spans="5:11" x14ac:dyDescent="0.2">
      <c r="E1149" s="1" t="str">
        <f t="shared" si="17"/>
        <v>1407012</v>
      </c>
      <c r="F1149" s="1">
        <v>7</v>
      </c>
      <c r="G1149" s="1">
        <v>1</v>
      </c>
      <c r="H1149" s="1">
        <v>2</v>
      </c>
      <c r="I1149" s="1" t="s">
        <v>34</v>
      </c>
      <c r="J1149" s="1" t="s">
        <v>1111</v>
      </c>
      <c r="K1149" s="1">
        <v>14</v>
      </c>
    </row>
    <row r="1150" spans="5:11" x14ac:dyDescent="0.2">
      <c r="E1150" s="1" t="str">
        <f t="shared" si="17"/>
        <v>1407022</v>
      </c>
      <c r="F1150" s="1">
        <v>7</v>
      </c>
      <c r="G1150" s="1">
        <v>2</v>
      </c>
      <c r="H1150" s="1">
        <v>2</v>
      </c>
      <c r="I1150" s="1" t="s">
        <v>34</v>
      </c>
      <c r="J1150" s="1" t="s">
        <v>1112</v>
      </c>
      <c r="K1150" s="1">
        <v>14</v>
      </c>
    </row>
    <row r="1151" spans="5:11" x14ac:dyDescent="0.2">
      <c r="E1151" s="1" t="str">
        <f t="shared" si="17"/>
        <v>1407032</v>
      </c>
      <c r="F1151" s="1">
        <v>7</v>
      </c>
      <c r="G1151" s="1">
        <v>3</v>
      </c>
      <c r="H1151" s="1">
        <v>2</v>
      </c>
      <c r="I1151" s="1" t="s">
        <v>34</v>
      </c>
      <c r="J1151" s="1" t="s">
        <v>1113</v>
      </c>
      <c r="K1151" s="1">
        <v>14</v>
      </c>
    </row>
    <row r="1152" spans="5:11" x14ac:dyDescent="0.2">
      <c r="E1152" s="1" t="str">
        <f t="shared" si="17"/>
        <v>1407042</v>
      </c>
      <c r="F1152" s="1">
        <v>7</v>
      </c>
      <c r="G1152" s="1">
        <v>4</v>
      </c>
      <c r="H1152" s="1">
        <v>2</v>
      </c>
      <c r="I1152" s="1" t="s">
        <v>34</v>
      </c>
      <c r="J1152" s="1" t="s">
        <v>1114</v>
      </c>
      <c r="K1152" s="1">
        <v>14</v>
      </c>
    </row>
    <row r="1153" spans="5:11" x14ac:dyDescent="0.2">
      <c r="E1153" s="1" t="str">
        <f t="shared" ref="E1153:E1216" si="18">+TEXT(K1153,"00")&amp;TEXT(F1153,"00")&amp;TEXT(G1153,"00")&amp;TEXT(H1153,"0")</f>
        <v>1407053</v>
      </c>
      <c r="F1153" s="1">
        <v>7</v>
      </c>
      <c r="G1153" s="1">
        <v>5</v>
      </c>
      <c r="H1153" s="1">
        <v>3</v>
      </c>
      <c r="I1153" s="1" t="s">
        <v>34</v>
      </c>
      <c r="J1153" s="1" t="s">
        <v>1115</v>
      </c>
      <c r="K1153" s="1">
        <v>14</v>
      </c>
    </row>
    <row r="1154" spans="5:11" x14ac:dyDescent="0.2">
      <c r="E1154" s="1" t="str">
        <f t="shared" si="18"/>
        <v>1407062</v>
      </c>
      <c r="F1154" s="1">
        <v>7</v>
      </c>
      <c r="G1154" s="1">
        <v>6</v>
      </c>
      <c r="H1154" s="1">
        <v>2</v>
      </c>
      <c r="I1154" s="1" t="s">
        <v>34</v>
      </c>
      <c r="J1154" s="1" t="s">
        <v>1116</v>
      </c>
      <c r="K1154" s="1">
        <v>14</v>
      </c>
    </row>
    <row r="1155" spans="5:11" x14ac:dyDescent="0.2">
      <c r="E1155" s="1" t="str">
        <f t="shared" si="18"/>
        <v>1407072</v>
      </c>
      <c r="F1155" s="1">
        <v>7</v>
      </c>
      <c r="G1155" s="1">
        <v>7</v>
      </c>
      <c r="H1155" s="1">
        <v>2</v>
      </c>
      <c r="I1155" s="1" t="s">
        <v>34</v>
      </c>
      <c r="J1155" s="1" t="s">
        <v>1117</v>
      </c>
      <c r="K1155" s="1">
        <v>14</v>
      </c>
    </row>
    <row r="1156" spans="5:11" x14ac:dyDescent="0.2">
      <c r="E1156" s="1" t="str">
        <f t="shared" si="18"/>
        <v>1408000</v>
      </c>
      <c r="F1156" s="1">
        <v>8</v>
      </c>
      <c r="G1156" s="1">
        <v>0</v>
      </c>
      <c r="H1156" s="1">
        <v>0</v>
      </c>
      <c r="I1156" s="1" t="s">
        <v>30</v>
      </c>
      <c r="J1156" s="1" t="s">
        <v>1118</v>
      </c>
      <c r="K1156" s="1">
        <v>14</v>
      </c>
    </row>
    <row r="1157" spans="5:11" x14ac:dyDescent="0.2">
      <c r="E1157" s="1" t="str">
        <f t="shared" si="18"/>
        <v>1408011</v>
      </c>
      <c r="F1157" s="1">
        <v>8</v>
      </c>
      <c r="G1157" s="1">
        <v>1</v>
      </c>
      <c r="H1157" s="1">
        <v>1</v>
      </c>
      <c r="I1157" s="1" t="s">
        <v>34</v>
      </c>
      <c r="J1157" s="1" t="s">
        <v>1119</v>
      </c>
      <c r="K1157" s="1">
        <v>14</v>
      </c>
    </row>
    <row r="1158" spans="5:11" x14ac:dyDescent="0.2">
      <c r="E1158" s="1" t="str">
        <f t="shared" si="18"/>
        <v>1408022</v>
      </c>
      <c r="F1158" s="1">
        <v>8</v>
      </c>
      <c r="G1158" s="1">
        <v>2</v>
      </c>
      <c r="H1158" s="1">
        <v>2</v>
      </c>
      <c r="I1158" s="1" t="s">
        <v>34</v>
      </c>
      <c r="J1158" s="1" t="s">
        <v>495</v>
      </c>
      <c r="K1158" s="1">
        <v>14</v>
      </c>
    </row>
    <row r="1159" spans="5:11" x14ac:dyDescent="0.2">
      <c r="E1159" s="1" t="str">
        <f t="shared" si="18"/>
        <v>1408032</v>
      </c>
      <c r="F1159" s="1">
        <v>8</v>
      </c>
      <c r="G1159" s="1">
        <v>3</v>
      </c>
      <c r="H1159" s="1">
        <v>2</v>
      </c>
      <c r="I1159" s="1" t="s">
        <v>34</v>
      </c>
      <c r="J1159" s="1" t="s">
        <v>1120</v>
      </c>
      <c r="K1159" s="1">
        <v>14</v>
      </c>
    </row>
    <row r="1160" spans="5:11" x14ac:dyDescent="0.2">
      <c r="E1160" s="1" t="str">
        <f t="shared" si="18"/>
        <v>1408043</v>
      </c>
      <c r="F1160" s="1">
        <v>8</v>
      </c>
      <c r="G1160" s="1">
        <v>4</v>
      </c>
      <c r="H1160" s="1">
        <v>3</v>
      </c>
      <c r="I1160" s="1" t="s">
        <v>34</v>
      </c>
      <c r="J1160" s="1" t="s">
        <v>1121</v>
      </c>
      <c r="K1160" s="1">
        <v>14</v>
      </c>
    </row>
    <row r="1161" spans="5:11" x14ac:dyDescent="0.2">
      <c r="E1161" s="1" t="str">
        <f t="shared" si="18"/>
        <v>1408052</v>
      </c>
      <c r="F1161" s="1">
        <v>8</v>
      </c>
      <c r="G1161" s="1">
        <v>5</v>
      </c>
      <c r="H1161" s="1">
        <v>2</v>
      </c>
      <c r="I1161" s="1" t="s">
        <v>34</v>
      </c>
      <c r="J1161" s="1" t="s">
        <v>1122</v>
      </c>
      <c r="K1161" s="1">
        <v>14</v>
      </c>
    </row>
    <row r="1162" spans="5:11" x14ac:dyDescent="0.2">
      <c r="E1162" s="1" t="str">
        <f t="shared" si="18"/>
        <v>1409000</v>
      </c>
      <c r="F1162" s="1">
        <v>9</v>
      </c>
      <c r="G1162" s="1">
        <v>0</v>
      </c>
      <c r="H1162" s="1">
        <v>0</v>
      </c>
      <c r="I1162" s="1" t="s">
        <v>30</v>
      </c>
      <c r="J1162" s="1" t="s">
        <v>1123</v>
      </c>
      <c r="K1162" s="1">
        <v>14</v>
      </c>
    </row>
    <row r="1163" spans="5:11" x14ac:dyDescent="0.2">
      <c r="E1163" s="1" t="str">
        <f t="shared" si="18"/>
        <v>1409012</v>
      </c>
      <c r="F1163" s="1">
        <v>9</v>
      </c>
      <c r="G1163" s="1">
        <v>1</v>
      </c>
      <c r="H1163" s="1">
        <v>2</v>
      </c>
      <c r="I1163" s="1" t="s">
        <v>34</v>
      </c>
      <c r="J1163" s="1" t="s">
        <v>1124</v>
      </c>
      <c r="K1163" s="1">
        <v>14</v>
      </c>
    </row>
    <row r="1164" spans="5:11" x14ac:dyDescent="0.2">
      <c r="E1164" s="1" t="str">
        <f t="shared" si="18"/>
        <v>1409022</v>
      </c>
      <c r="F1164" s="1">
        <v>9</v>
      </c>
      <c r="G1164" s="1">
        <v>2</v>
      </c>
      <c r="H1164" s="1">
        <v>2</v>
      </c>
      <c r="I1164" s="1" t="s">
        <v>34</v>
      </c>
      <c r="J1164" s="1" t="s">
        <v>1125</v>
      </c>
      <c r="K1164" s="1">
        <v>14</v>
      </c>
    </row>
    <row r="1165" spans="5:11" x14ac:dyDescent="0.2">
      <c r="E1165" s="1" t="str">
        <f t="shared" si="18"/>
        <v>1409033</v>
      </c>
      <c r="F1165" s="1">
        <v>9</v>
      </c>
      <c r="G1165" s="1">
        <v>3</v>
      </c>
      <c r="H1165" s="1">
        <v>3</v>
      </c>
      <c r="I1165" s="1" t="s">
        <v>34</v>
      </c>
      <c r="J1165" s="1" t="s">
        <v>1126</v>
      </c>
      <c r="K1165" s="1">
        <v>14</v>
      </c>
    </row>
    <row r="1166" spans="5:11" x14ac:dyDescent="0.2">
      <c r="E1166" s="1" t="str">
        <f t="shared" si="18"/>
        <v>1409042</v>
      </c>
      <c r="F1166" s="1">
        <v>9</v>
      </c>
      <c r="G1166" s="1">
        <v>4</v>
      </c>
      <c r="H1166" s="1">
        <v>2</v>
      </c>
      <c r="I1166" s="1" t="s">
        <v>34</v>
      </c>
      <c r="J1166" s="1" t="s">
        <v>1127</v>
      </c>
      <c r="K1166" s="1">
        <v>14</v>
      </c>
    </row>
    <row r="1167" spans="5:11" x14ac:dyDescent="0.2">
      <c r="E1167" s="1" t="str">
        <f t="shared" si="18"/>
        <v>1409052</v>
      </c>
      <c r="F1167" s="1">
        <v>9</v>
      </c>
      <c r="G1167" s="1">
        <v>5</v>
      </c>
      <c r="H1167" s="1">
        <v>2</v>
      </c>
      <c r="I1167" s="1" t="s">
        <v>34</v>
      </c>
      <c r="J1167" s="1" t="s">
        <v>1128</v>
      </c>
      <c r="K1167" s="1">
        <v>14</v>
      </c>
    </row>
    <row r="1168" spans="5:11" x14ac:dyDescent="0.2">
      <c r="E1168" s="1" t="str">
        <f t="shared" si="18"/>
        <v>1409062</v>
      </c>
      <c r="F1168" s="1">
        <v>9</v>
      </c>
      <c r="G1168" s="1">
        <v>6</v>
      </c>
      <c r="H1168" s="1">
        <v>2</v>
      </c>
      <c r="I1168" s="1" t="s">
        <v>34</v>
      </c>
      <c r="J1168" s="1" t="s">
        <v>1129</v>
      </c>
      <c r="K1168" s="1">
        <v>14</v>
      </c>
    </row>
    <row r="1169" spans="5:11" x14ac:dyDescent="0.2">
      <c r="E1169" s="1" t="str">
        <f t="shared" si="18"/>
        <v>1410000</v>
      </c>
      <c r="F1169" s="1">
        <v>10</v>
      </c>
      <c r="G1169" s="1">
        <v>0</v>
      </c>
      <c r="H1169" s="1">
        <v>0</v>
      </c>
      <c r="I1169" s="1" t="s">
        <v>30</v>
      </c>
      <c r="J1169" s="1" t="s">
        <v>1130</v>
      </c>
      <c r="K1169" s="1">
        <v>14</v>
      </c>
    </row>
    <row r="1170" spans="5:11" x14ac:dyDescent="0.2">
      <c r="E1170" s="1" t="str">
        <f t="shared" si="18"/>
        <v>1410012</v>
      </c>
      <c r="F1170" s="1">
        <v>10</v>
      </c>
      <c r="G1170" s="1">
        <v>1</v>
      </c>
      <c r="H1170" s="1">
        <v>2</v>
      </c>
      <c r="I1170" s="1" t="s">
        <v>34</v>
      </c>
      <c r="J1170" s="1" t="s">
        <v>1131</v>
      </c>
      <c r="K1170" s="1">
        <v>14</v>
      </c>
    </row>
    <row r="1171" spans="5:11" x14ac:dyDescent="0.2">
      <c r="E1171" s="1" t="str">
        <f t="shared" si="18"/>
        <v>1410023</v>
      </c>
      <c r="F1171" s="1">
        <v>10</v>
      </c>
      <c r="G1171" s="1">
        <v>2</v>
      </c>
      <c r="H1171" s="1">
        <v>3</v>
      </c>
      <c r="I1171" s="1" t="s">
        <v>34</v>
      </c>
      <c r="J1171" s="1" t="s">
        <v>1132</v>
      </c>
      <c r="K1171" s="1">
        <v>14</v>
      </c>
    </row>
    <row r="1172" spans="5:11" x14ac:dyDescent="0.2">
      <c r="E1172" s="1" t="str">
        <f t="shared" si="18"/>
        <v>1410032</v>
      </c>
      <c r="F1172" s="1">
        <v>10</v>
      </c>
      <c r="G1172" s="1">
        <v>3</v>
      </c>
      <c r="H1172" s="1">
        <v>2</v>
      </c>
      <c r="I1172" s="1" t="s">
        <v>34</v>
      </c>
      <c r="J1172" s="1" t="s">
        <v>1133</v>
      </c>
      <c r="K1172" s="1">
        <v>14</v>
      </c>
    </row>
    <row r="1173" spans="5:11" x14ac:dyDescent="0.2">
      <c r="E1173" s="1" t="str">
        <f t="shared" si="18"/>
        <v>1410042</v>
      </c>
      <c r="F1173" s="1">
        <v>10</v>
      </c>
      <c r="G1173" s="1">
        <v>4</v>
      </c>
      <c r="H1173" s="1">
        <v>2</v>
      </c>
      <c r="I1173" s="1" t="s">
        <v>34</v>
      </c>
      <c r="J1173" s="1" t="s">
        <v>1134</v>
      </c>
      <c r="K1173" s="1">
        <v>14</v>
      </c>
    </row>
    <row r="1174" spans="5:11" x14ac:dyDescent="0.2">
      <c r="E1174" s="1" t="str">
        <f t="shared" si="18"/>
        <v>1410052</v>
      </c>
      <c r="F1174" s="1">
        <v>10</v>
      </c>
      <c r="G1174" s="1">
        <v>5</v>
      </c>
      <c r="H1174" s="1">
        <v>2</v>
      </c>
      <c r="I1174" s="1" t="s">
        <v>34</v>
      </c>
      <c r="J1174" s="1" t="s">
        <v>1135</v>
      </c>
      <c r="K1174" s="1">
        <v>14</v>
      </c>
    </row>
    <row r="1175" spans="5:11" x14ac:dyDescent="0.2">
      <c r="E1175" s="1" t="str">
        <f t="shared" si="18"/>
        <v>1410062</v>
      </c>
      <c r="F1175" s="1">
        <v>10</v>
      </c>
      <c r="G1175" s="1">
        <v>6</v>
      </c>
      <c r="H1175" s="1">
        <v>2</v>
      </c>
      <c r="I1175" s="1" t="s">
        <v>34</v>
      </c>
      <c r="J1175" s="1" t="s">
        <v>1136</v>
      </c>
      <c r="K1175" s="1">
        <v>14</v>
      </c>
    </row>
    <row r="1176" spans="5:11" x14ac:dyDescent="0.2">
      <c r="E1176" s="1" t="str">
        <f t="shared" si="18"/>
        <v>1411000</v>
      </c>
      <c r="F1176" s="1">
        <v>11</v>
      </c>
      <c r="G1176" s="1">
        <v>0</v>
      </c>
      <c r="H1176" s="1">
        <v>0</v>
      </c>
      <c r="I1176" s="1" t="s">
        <v>30</v>
      </c>
      <c r="J1176" s="1" t="s">
        <v>1137</v>
      </c>
      <c r="K1176" s="1">
        <v>14</v>
      </c>
    </row>
    <row r="1177" spans="5:11" x14ac:dyDescent="0.2">
      <c r="E1177" s="1" t="str">
        <f t="shared" si="18"/>
        <v>1411011</v>
      </c>
      <c r="F1177" s="1">
        <v>11</v>
      </c>
      <c r="G1177" s="1">
        <v>1</v>
      </c>
      <c r="H1177" s="1">
        <v>1</v>
      </c>
      <c r="I1177" s="1" t="s">
        <v>34</v>
      </c>
      <c r="J1177" s="1" t="s">
        <v>1138</v>
      </c>
      <c r="K1177" s="1">
        <v>14</v>
      </c>
    </row>
    <row r="1178" spans="5:11" x14ac:dyDescent="0.2">
      <c r="E1178" s="1" t="str">
        <f t="shared" si="18"/>
        <v>1411022</v>
      </c>
      <c r="F1178" s="1">
        <v>11</v>
      </c>
      <c r="G1178" s="1">
        <v>2</v>
      </c>
      <c r="H1178" s="1">
        <v>2</v>
      </c>
      <c r="I1178" s="1" t="s">
        <v>34</v>
      </c>
      <c r="J1178" s="1" t="s">
        <v>1139</v>
      </c>
      <c r="K1178" s="1">
        <v>14</v>
      </c>
    </row>
    <row r="1179" spans="5:11" x14ac:dyDescent="0.2">
      <c r="E1179" s="1" t="str">
        <f t="shared" si="18"/>
        <v>1411032</v>
      </c>
      <c r="F1179" s="1">
        <v>11</v>
      </c>
      <c r="G1179" s="1">
        <v>3</v>
      </c>
      <c r="H1179" s="1">
        <v>2</v>
      </c>
      <c r="I1179" s="1" t="s">
        <v>34</v>
      </c>
      <c r="J1179" s="1" t="s">
        <v>1140</v>
      </c>
      <c r="K1179" s="1">
        <v>14</v>
      </c>
    </row>
    <row r="1180" spans="5:11" x14ac:dyDescent="0.2">
      <c r="E1180" s="1" t="str">
        <f t="shared" si="18"/>
        <v>1411042</v>
      </c>
      <c r="F1180" s="1">
        <v>11</v>
      </c>
      <c r="G1180" s="1">
        <v>4</v>
      </c>
      <c r="H1180" s="1">
        <v>2</v>
      </c>
      <c r="I1180" s="1" t="s">
        <v>34</v>
      </c>
      <c r="J1180" s="1" t="s">
        <v>1141</v>
      </c>
      <c r="K1180" s="1">
        <v>14</v>
      </c>
    </row>
    <row r="1181" spans="5:11" x14ac:dyDescent="0.2">
      <c r="E1181" s="1" t="str">
        <f t="shared" si="18"/>
        <v>1411052</v>
      </c>
      <c r="F1181" s="1">
        <v>11</v>
      </c>
      <c r="G1181" s="1">
        <v>5</v>
      </c>
      <c r="H1181" s="1">
        <v>2</v>
      </c>
      <c r="I1181" s="1" t="s">
        <v>34</v>
      </c>
      <c r="J1181" s="1" t="s">
        <v>1142</v>
      </c>
      <c r="K1181" s="1">
        <v>14</v>
      </c>
    </row>
    <row r="1182" spans="5:11" x14ac:dyDescent="0.2">
      <c r="E1182" s="1" t="str">
        <f t="shared" si="18"/>
        <v>1411062</v>
      </c>
      <c r="F1182" s="1">
        <v>11</v>
      </c>
      <c r="G1182" s="1">
        <v>6</v>
      </c>
      <c r="H1182" s="1">
        <v>2</v>
      </c>
      <c r="I1182" s="1" t="s">
        <v>34</v>
      </c>
      <c r="J1182" s="1" t="s">
        <v>1143</v>
      </c>
      <c r="K1182" s="1">
        <v>14</v>
      </c>
    </row>
    <row r="1183" spans="5:11" x14ac:dyDescent="0.2">
      <c r="E1183" s="1" t="str">
        <f t="shared" si="18"/>
        <v>1411073</v>
      </c>
      <c r="F1183" s="1">
        <v>11</v>
      </c>
      <c r="G1183" s="1">
        <v>7</v>
      </c>
      <c r="H1183" s="1">
        <v>3</v>
      </c>
      <c r="I1183" s="1" t="s">
        <v>34</v>
      </c>
      <c r="J1183" s="1" t="s">
        <v>1144</v>
      </c>
      <c r="K1183" s="1">
        <v>14</v>
      </c>
    </row>
    <row r="1184" spans="5:11" x14ac:dyDescent="0.2">
      <c r="E1184" s="1" t="str">
        <f t="shared" si="18"/>
        <v>1411082</v>
      </c>
      <c r="F1184" s="1">
        <v>11</v>
      </c>
      <c r="G1184" s="1">
        <v>8</v>
      </c>
      <c r="H1184" s="1">
        <v>2</v>
      </c>
      <c r="I1184" s="1" t="s">
        <v>34</v>
      </c>
      <c r="J1184" s="1" t="s">
        <v>1145</v>
      </c>
      <c r="K1184" s="1">
        <v>14</v>
      </c>
    </row>
    <row r="1185" spans="5:11" x14ac:dyDescent="0.2">
      <c r="E1185" s="1" t="str">
        <f t="shared" si="18"/>
        <v>1411092</v>
      </c>
      <c r="F1185" s="1">
        <v>11</v>
      </c>
      <c r="G1185" s="1">
        <v>9</v>
      </c>
      <c r="H1185" s="1">
        <v>2</v>
      </c>
      <c r="I1185" s="1" t="s">
        <v>34</v>
      </c>
      <c r="J1185" s="1" t="s">
        <v>1146</v>
      </c>
      <c r="K1185" s="1">
        <v>14</v>
      </c>
    </row>
    <row r="1186" spans="5:11" x14ac:dyDescent="0.2">
      <c r="E1186" s="1" t="str">
        <f t="shared" si="18"/>
        <v>1411102</v>
      </c>
      <c r="F1186" s="1">
        <v>11</v>
      </c>
      <c r="G1186" s="1">
        <v>10</v>
      </c>
      <c r="H1186" s="1">
        <v>2</v>
      </c>
      <c r="I1186" s="1" t="s">
        <v>34</v>
      </c>
      <c r="J1186" s="1" t="s">
        <v>1147</v>
      </c>
      <c r="K1186" s="1">
        <v>14</v>
      </c>
    </row>
    <row r="1187" spans="5:11" x14ac:dyDescent="0.2">
      <c r="E1187" s="1" t="str">
        <f t="shared" si="18"/>
        <v>1412000</v>
      </c>
      <c r="F1187" s="1">
        <v>12</v>
      </c>
      <c r="G1187" s="1">
        <v>0</v>
      </c>
      <c r="H1187" s="1">
        <v>0</v>
      </c>
      <c r="I1187" s="1" t="s">
        <v>30</v>
      </c>
      <c r="J1187" s="1" t="s">
        <v>1148</v>
      </c>
      <c r="K1187" s="1">
        <v>14</v>
      </c>
    </row>
    <row r="1188" spans="5:11" x14ac:dyDescent="0.2">
      <c r="E1188" s="1" t="str">
        <f t="shared" si="18"/>
        <v>1412011</v>
      </c>
      <c r="F1188" s="1">
        <v>12</v>
      </c>
      <c r="G1188" s="1">
        <v>1</v>
      </c>
      <c r="H1188" s="1">
        <v>1</v>
      </c>
      <c r="I1188" s="1" t="s">
        <v>34</v>
      </c>
      <c r="J1188" s="1" t="s">
        <v>1149</v>
      </c>
      <c r="K1188" s="1">
        <v>14</v>
      </c>
    </row>
    <row r="1189" spans="5:11" x14ac:dyDescent="0.2">
      <c r="E1189" s="1" t="str">
        <f t="shared" si="18"/>
        <v>1412042</v>
      </c>
      <c r="F1189" s="1">
        <v>12</v>
      </c>
      <c r="G1189" s="1">
        <v>4</v>
      </c>
      <c r="H1189" s="1">
        <v>2</v>
      </c>
      <c r="I1189" s="1" t="s">
        <v>34</v>
      </c>
      <c r="J1189" s="1" t="s">
        <v>1150</v>
      </c>
      <c r="K1189" s="1">
        <v>14</v>
      </c>
    </row>
    <row r="1190" spans="5:11" x14ac:dyDescent="0.2">
      <c r="E1190" s="1" t="str">
        <f t="shared" si="18"/>
        <v>1412052</v>
      </c>
      <c r="F1190" s="1">
        <v>12</v>
      </c>
      <c r="G1190" s="1">
        <v>5</v>
      </c>
      <c r="H1190" s="1">
        <v>2</v>
      </c>
      <c r="I1190" s="1" t="s">
        <v>34</v>
      </c>
      <c r="J1190" s="1" t="s">
        <v>1151</v>
      </c>
      <c r="K1190" s="1">
        <v>14</v>
      </c>
    </row>
    <row r="1191" spans="5:11" x14ac:dyDescent="0.2">
      <c r="E1191" s="1" t="str">
        <f t="shared" si="18"/>
        <v>1412062</v>
      </c>
      <c r="F1191" s="1">
        <v>12</v>
      </c>
      <c r="G1191" s="1">
        <v>6</v>
      </c>
      <c r="H1191" s="1">
        <v>2</v>
      </c>
      <c r="I1191" s="1" t="s">
        <v>34</v>
      </c>
      <c r="J1191" s="1" t="s">
        <v>324</v>
      </c>
      <c r="K1191" s="1">
        <v>14</v>
      </c>
    </row>
    <row r="1192" spans="5:11" x14ac:dyDescent="0.2">
      <c r="E1192" s="1" t="str">
        <f t="shared" si="18"/>
        <v>1412073</v>
      </c>
      <c r="F1192" s="1">
        <v>12</v>
      </c>
      <c r="G1192" s="1">
        <v>7</v>
      </c>
      <c r="H1192" s="1">
        <v>3</v>
      </c>
      <c r="I1192" s="1" t="s">
        <v>34</v>
      </c>
      <c r="J1192" s="1" t="s">
        <v>1152</v>
      </c>
      <c r="K1192" s="1">
        <v>14</v>
      </c>
    </row>
    <row r="1193" spans="5:11" x14ac:dyDescent="0.2">
      <c r="E1193" s="1" t="str">
        <f t="shared" si="18"/>
        <v>1412082</v>
      </c>
      <c r="F1193" s="1">
        <v>12</v>
      </c>
      <c r="G1193" s="1">
        <v>8</v>
      </c>
      <c r="H1193" s="1">
        <v>2</v>
      </c>
      <c r="I1193" s="1" t="s">
        <v>34</v>
      </c>
      <c r="J1193" s="1" t="s">
        <v>1153</v>
      </c>
      <c r="K1193" s="1">
        <v>14</v>
      </c>
    </row>
    <row r="1194" spans="5:11" x14ac:dyDescent="0.2">
      <c r="E1194" s="1" t="str">
        <f t="shared" si="18"/>
        <v>1412093</v>
      </c>
      <c r="F1194" s="1">
        <v>12</v>
      </c>
      <c r="G1194" s="1">
        <v>9</v>
      </c>
      <c r="H1194" s="1">
        <v>3</v>
      </c>
      <c r="I1194" s="1" t="s">
        <v>34</v>
      </c>
      <c r="J1194" s="1" t="s">
        <v>1154</v>
      </c>
      <c r="K1194" s="1">
        <v>14</v>
      </c>
    </row>
    <row r="1195" spans="5:11" x14ac:dyDescent="0.2">
      <c r="E1195" s="1" t="str">
        <f t="shared" si="18"/>
        <v>1412102</v>
      </c>
      <c r="F1195" s="1">
        <v>12</v>
      </c>
      <c r="G1195" s="1">
        <v>10</v>
      </c>
      <c r="H1195" s="1">
        <v>2</v>
      </c>
      <c r="I1195" s="1" t="s">
        <v>34</v>
      </c>
      <c r="J1195" s="1" t="s">
        <v>1155</v>
      </c>
      <c r="K1195" s="1">
        <v>14</v>
      </c>
    </row>
    <row r="1196" spans="5:11" x14ac:dyDescent="0.2">
      <c r="E1196" s="1" t="str">
        <f t="shared" si="18"/>
        <v>1412112</v>
      </c>
      <c r="F1196" s="1">
        <v>12</v>
      </c>
      <c r="G1196" s="1">
        <v>11</v>
      </c>
      <c r="H1196" s="1">
        <v>2</v>
      </c>
      <c r="I1196" s="1" t="s">
        <v>34</v>
      </c>
      <c r="J1196" s="1" t="s">
        <v>1149</v>
      </c>
      <c r="K1196" s="1">
        <v>14</v>
      </c>
    </row>
    <row r="1197" spans="5:11" x14ac:dyDescent="0.2">
      <c r="E1197" s="1" t="str">
        <f t="shared" si="18"/>
        <v>1412123</v>
      </c>
      <c r="F1197" s="1">
        <v>12</v>
      </c>
      <c r="G1197" s="1">
        <v>12</v>
      </c>
      <c r="H1197" s="1">
        <v>3</v>
      </c>
      <c r="I1197" s="1" t="s">
        <v>34</v>
      </c>
      <c r="J1197" s="1" t="s">
        <v>1156</v>
      </c>
      <c r="K1197" s="1">
        <v>14</v>
      </c>
    </row>
    <row r="1198" spans="5:11" x14ac:dyDescent="0.2">
      <c r="E1198" s="1" t="str">
        <f t="shared" si="18"/>
        <v>1412132</v>
      </c>
      <c r="F1198" s="1">
        <v>12</v>
      </c>
      <c r="G1198" s="1">
        <v>13</v>
      </c>
      <c r="H1198" s="1">
        <v>2</v>
      </c>
      <c r="I1198" s="1" t="s">
        <v>34</v>
      </c>
      <c r="J1198" s="1" t="s">
        <v>1157</v>
      </c>
      <c r="K1198" s="1">
        <v>14</v>
      </c>
    </row>
    <row r="1199" spans="5:11" x14ac:dyDescent="0.2">
      <c r="E1199" s="1" t="str">
        <f t="shared" si="18"/>
        <v>1412142</v>
      </c>
      <c r="F1199" s="1">
        <v>12</v>
      </c>
      <c r="G1199" s="1">
        <v>14</v>
      </c>
      <c r="H1199" s="1">
        <v>2</v>
      </c>
      <c r="I1199" s="1" t="s">
        <v>34</v>
      </c>
      <c r="J1199" s="1" t="s">
        <v>1158</v>
      </c>
      <c r="K1199" s="1">
        <v>14</v>
      </c>
    </row>
    <row r="1200" spans="5:11" x14ac:dyDescent="0.2">
      <c r="E1200" s="1" t="str">
        <f t="shared" si="18"/>
        <v>1412151</v>
      </c>
      <c r="F1200" s="1">
        <v>12</v>
      </c>
      <c r="G1200" s="1">
        <v>15</v>
      </c>
      <c r="H1200" s="1">
        <v>1</v>
      </c>
      <c r="I1200" s="1" t="s">
        <v>34</v>
      </c>
      <c r="J1200" s="1" t="s">
        <v>1159</v>
      </c>
      <c r="K1200" s="1">
        <v>14</v>
      </c>
    </row>
    <row r="1201" spans="5:11" x14ac:dyDescent="0.2">
      <c r="E1201" s="1" t="str">
        <f t="shared" si="18"/>
        <v>1413000</v>
      </c>
      <c r="F1201" s="1">
        <v>13</v>
      </c>
      <c r="G1201" s="1">
        <v>0</v>
      </c>
      <c r="H1201" s="1">
        <v>0</v>
      </c>
      <c r="I1201" s="1" t="s">
        <v>30</v>
      </c>
      <c r="J1201" s="1" t="s">
        <v>1160</v>
      </c>
      <c r="K1201" s="1">
        <v>14</v>
      </c>
    </row>
    <row r="1202" spans="5:11" x14ac:dyDescent="0.2">
      <c r="E1202" s="1" t="str">
        <f t="shared" si="18"/>
        <v>1413011</v>
      </c>
      <c r="F1202" s="1">
        <v>13</v>
      </c>
      <c r="G1202" s="1">
        <v>1</v>
      </c>
      <c r="H1202" s="1">
        <v>1</v>
      </c>
      <c r="I1202" s="1" t="s">
        <v>34</v>
      </c>
      <c r="J1202" s="1" t="s">
        <v>1161</v>
      </c>
      <c r="K1202" s="1">
        <v>14</v>
      </c>
    </row>
    <row r="1203" spans="5:11" x14ac:dyDescent="0.2">
      <c r="E1203" s="1" t="str">
        <f t="shared" si="18"/>
        <v>1413022</v>
      </c>
      <c r="F1203" s="1">
        <v>13</v>
      </c>
      <c r="G1203" s="1">
        <v>2</v>
      </c>
      <c r="H1203" s="1">
        <v>2</v>
      </c>
      <c r="I1203" s="1" t="s">
        <v>34</v>
      </c>
      <c r="J1203" s="1" t="s">
        <v>1162</v>
      </c>
      <c r="K1203" s="1">
        <v>14</v>
      </c>
    </row>
    <row r="1204" spans="5:11" x14ac:dyDescent="0.2">
      <c r="E1204" s="1" t="str">
        <f t="shared" si="18"/>
        <v>1413032</v>
      </c>
      <c r="F1204" s="1">
        <v>13</v>
      </c>
      <c r="G1204" s="1">
        <v>3</v>
      </c>
      <c r="H1204" s="1">
        <v>2</v>
      </c>
      <c r="I1204" s="1" t="s">
        <v>34</v>
      </c>
      <c r="J1204" s="1" t="s">
        <v>1163</v>
      </c>
      <c r="K1204" s="1">
        <v>14</v>
      </c>
    </row>
    <row r="1205" spans="5:11" x14ac:dyDescent="0.2">
      <c r="E1205" s="1" t="str">
        <f t="shared" si="18"/>
        <v>1413042</v>
      </c>
      <c r="F1205" s="1">
        <v>13</v>
      </c>
      <c r="G1205" s="1">
        <v>4</v>
      </c>
      <c r="H1205" s="1">
        <v>2</v>
      </c>
      <c r="I1205" s="1" t="s">
        <v>34</v>
      </c>
      <c r="J1205" s="1" t="s">
        <v>1063</v>
      </c>
      <c r="K1205" s="1">
        <v>14</v>
      </c>
    </row>
    <row r="1206" spans="5:11" x14ac:dyDescent="0.2">
      <c r="E1206" s="1" t="str">
        <f t="shared" si="18"/>
        <v>1413052</v>
      </c>
      <c r="F1206" s="1">
        <v>13</v>
      </c>
      <c r="G1206" s="1">
        <v>5</v>
      </c>
      <c r="H1206" s="1">
        <v>2</v>
      </c>
      <c r="I1206" s="1" t="s">
        <v>34</v>
      </c>
      <c r="J1206" s="1" t="s">
        <v>1164</v>
      </c>
      <c r="K1206" s="1">
        <v>14</v>
      </c>
    </row>
    <row r="1207" spans="5:11" x14ac:dyDescent="0.2">
      <c r="E1207" s="1" t="str">
        <f t="shared" si="18"/>
        <v>1413062</v>
      </c>
      <c r="F1207" s="1">
        <v>13</v>
      </c>
      <c r="G1207" s="1">
        <v>6</v>
      </c>
      <c r="H1207" s="1">
        <v>2</v>
      </c>
      <c r="I1207" s="1" t="s">
        <v>34</v>
      </c>
      <c r="J1207" s="1" t="s">
        <v>1165</v>
      </c>
      <c r="K1207" s="1">
        <v>14</v>
      </c>
    </row>
    <row r="1208" spans="5:11" x14ac:dyDescent="0.2">
      <c r="E1208" s="1" t="str">
        <f t="shared" si="18"/>
        <v>1413072</v>
      </c>
      <c r="F1208" s="1">
        <v>13</v>
      </c>
      <c r="G1208" s="1">
        <v>7</v>
      </c>
      <c r="H1208" s="1">
        <v>2</v>
      </c>
      <c r="I1208" s="1" t="s">
        <v>34</v>
      </c>
      <c r="J1208" s="1" t="s">
        <v>1166</v>
      </c>
      <c r="K1208" s="1">
        <v>14</v>
      </c>
    </row>
    <row r="1209" spans="5:11" x14ac:dyDescent="0.2">
      <c r="E1209" s="1" t="str">
        <f t="shared" si="18"/>
        <v>1413082</v>
      </c>
      <c r="F1209" s="1">
        <v>13</v>
      </c>
      <c r="G1209" s="1">
        <v>8</v>
      </c>
      <c r="H1209" s="1">
        <v>2</v>
      </c>
      <c r="I1209" s="1" t="s">
        <v>34</v>
      </c>
      <c r="J1209" s="1" t="s">
        <v>1167</v>
      </c>
      <c r="K1209" s="1">
        <v>14</v>
      </c>
    </row>
    <row r="1210" spans="5:11" x14ac:dyDescent="0.2">
      <c r="E1210" s="1" t="str">
        <f t="shared" si="18"/>
        <v>1413092</v>
      </c>
      <c r="F1210" s="1">
        <v>13</v>
      </c>
      <c r="G1210" s="1">
        <v>9</v>
      </c>
      <c r="H1210" s="1">
        <v>2</v>
      </c>
      <c r="I1210" s="1" t="s">
        <v>34</v>
      </c>
      <c r="J1210" s="1" t="s">
        <v>1168</v>
      </c>
      <c r="K1210" s="1">
        <v>14</v>
      </c>
    </row>
    <row r="1211" spans="5:11" x14ac:dyDescent="0.2">
      <c r="E1211" s="1" t="str">
        <f t="shared" si="18"/>
        <v>1413102</v>
      </c>
      <c r="F1211" s="1">
        <v>13</v>
      </c>
      <c r="G1211" s="1">
        <v>10</v>
      </c>
      <c r="H1211" s="1">
        <v>2</v>
      </c>
      <c r="I1211" s="1" t="s">
        <v>34</v>
      </c>
      <c r="J1211" s="1" t="s">
        <v>1169</v>
      </c>
      <c r="K1211" s="1">
        <v>14</v>
      </c>
    </row>
    <row r="1212" spans="5:11" x14ac:dyDescent="0.2">
      <c r="E1212" s="1" t="str">
        <f t="shared" si="18"/>
        <v>1414000</v>
      </c>
      <c r="F1212" s="1">
        <v>14</v>
      </c>
      <c r="G1212" s="1">
        <v>0</v>
      </c>
      <c r="H1212" s="1">
        <v>0</v>
      </c>
      <c r="I1212" s="1" t="s">
        <v>30</v>
      </c>
      <c r="J1212" s="1" t="s">
        <v>1170</v>
      </c>
      <c r="K1212" s="1">
        <v>14</v>
      </c>
    </row>
    <row r="1213" spans="5:11" x14ac:dyDescent="0.2">
      <c r="E1213" s="1" t="str">
        <f t="shared" si="18"/>
        <v>1414011</v>
      </c>
      <c r="F1213" s="1">
        <v>14</v>
      </c>
      <c r="G1213" s="1">
        <v>1</v>
      </c>
      <c r="H1213" s="1">
        <v>1</v>
      </c>
      <c r="I1213" s="1" t="s">
        <v>34</v>
      </c>
      <c r="J1213" s="1" t="s">
        <v>1171</v>
      </c>
      <c r="K1213" s="1">
        <v>14</v>
      </c>
    </row>
    <row r="1214" spans="5:11" x14ac:dyDescent="0.2">
      <c r="E1214" s="1" t="str">
        <f t="shared" si="18"/>
        <v>1414022</v>
      </c>
      <c r="F1214" s="1">
        <v>14</v>
      </c>
      <c r="G1214" s="1">
        <v>2</v>
      </c>
      <c r="H1214" s="1">
        <v>2</v>
      </c>
      <c r="I1214" s="1" t="s">
        <v>34</v>
      </c>
      <c r="J1214" s="1" t="s">
        <v>1172</v>
      </c>
      <c r="K1214" s="1">
        <v>14</v>
      </c>
    </row>
    <row r="1215" spans="5:11" x14ac:dyDescent="0.2">
      <c r="E1215" s="1" t="str">
        <f t="shared" si="18"/>
        <v>1414032</v>
      </c>
      <c r="F1215" s="1">
        <v>14</v>
      </c>
      <c r="G1215" s="1">
        <v>3</v>
      </c>
      <c r="H1215" s="1">
        <v>2</v>
      </c>
      <c r="I1215" s="1" t="s">
        <v>34</v>
      </c>
      <c r="J1215" s="1" t="s">
        <v>1173</v>
      </c>
      <c r="K1215" s="1">
        <v>14</v>
      </c>
    </row>
    <row r="1216" spans="5:11" x14ac:dyDescent="0.2">
      <c r="E1216" s="1" t="str">
        <f t="shared" si="18"/>
        <v>1414043</v>
      </c>
      <c r="F1216" s="1">
        <v>14</v>
      </c>
      <c r="G1216" s="1">
        <v>4</v>
      </c>
      <c r="H1216" s="1">
        <v>3</v>
      </c>
      <c r="I1216" s="1" t="s">
        <v>34</v>
      </c>
      <c r="J1216" s="1" t="s">
        <v>1174</v>
      </c>
      <c r="K1216" s="1">
        <v>14</v>
      </c>
    </row>
    <row r="1217" spans="5:11" x14ac:dyDescent="0.2">
      <c r="E1217" s="1" t="str">
        <f t="shared" ref="E1217:E1280" si="19">+TEXT(K1217,"00")&amp;TEXT(F1217,"00")&amp;TEXT(G1217,"00")&amp;TEXT(H1217,"0")</f>
        <v>1414052</v>
      </c>
      <c r="F1217" s="1">
        <v>14</v>
      </c>
      <c r="G1217" s="1">
        <v>5</v>
      </c>
      <c r="H1217" s="1">
        <v>2</v>
      </c>
      <c r="I1217" s="1" t="s">
        <v>34</v>
      </c>
      <c r="J1217" s="1" t="s">
        <v>1175</v>
      </c>
      <c r="K1217" s="1">
        <v>14</v>
      </c>
    </row>
    <row r="1218" spans="5:11" x14ac:dyDescent="0.2">
      <c r="E1218" s="1" t="str">
        <f t="shared" si="19"/>
        <v>1414063</v>
      </c>
      <c r="F1218" s="1">
        <v>14</v>
      </c>
      <c r="G1218" s="1">
        <v>6</v>
      </c>
      <c r="H1218" s="1">
        <v>3</v>
      </c>
      <c r="I1218" s="1" t="s">
        <v>34</v>
      </c>
      <c r="J1218" s="1" t="s">
        <v>1176</v>
      </c>
      <c r="K1218" s="1">
        <v>14</v>
      </c>
    </row>
    <row r="1219" spans="5:11" x14ac:dyDescent="0.2">
      <c r="E1219" s="1" t="str">
        <f t="shared" si="19"/>
        <v>1415000</v>
      </c>
      <c r="F1219" s="1">
        <v>15</v>
      </c>
      <c r="G1219" s="1">
        <v>0</v>
      </c>
      <c r="H1219" s="1">
        <v>0</v>
      </c>
      <c r="I1219" s="1" t="s">
        <v>30</v>
      </c>
      <c r="J1219" s="1" t="s">
        <v>1177</v>
      </c>
      <c r="K1219" s="1">
        <v>14</v>
      </c>
    </row>
    <row r="1220" spans="5:11" x14ac:dyDescent="0.2">
      <c r="E1220" s="1" t="str">
        <f t="shared" si="19"/>
        <v>1415012</v>
      </c>
      <c r="F1220" s="1">
        <v>15</v>
      </c>
      <c r="G1220" s="1">
        <v>1</v>
      </c>
      <c r="H1220" s="1">
        <v>2</v>
      </c>
      <c r="I1220" s="1" t="s">
        <v>34</v>
      </c>
      <c r="J1220" s="1" t="s">
        <v>1178</v>
      </c>
      <c r="K1220" s="1">
        <v>14</v>
      </c>
    </row>
    <row r="1221" spans="5:11" x14ac:dyDescent="0.2">
      <c r="E1221" s="1" t="str">
        <f t="shared" si="19"/>
        <v>1415022</v>
      </c>
      <c r="F1221" s="1">
        <v>15</v>
      </c>
      <c r="G1221" s="1">
        <v>2</v>
      </c>
      <c r="H1221" s="1">
        <v>2</v>
      </c>
      <c r="I1221" s="1" t="s">
        <v>34</v>
      </c>
      <c r="J1221" s="1" t="s">
        <v>1179</v>
      </c>
      <c r="K1221" s="1">
        <v>14</v>
      </c>
    </row>
    <row r="1222" spans="5:11" x14ac:dyDescent="0.2">
      <c r="E1222" s="1" t="str">
        <f t="shared" si="19"/>
        <v>1415032</v>
      </c>
      <c r="F1222" s="1">
        <v>15</v>
      </c>
      <c r="G1222" s="1">
        <v>3</v>
      </c>
      <c r="H1222" s="1">
        <v>2</v>
      </c>
      <c r="I1222" s="1" t="s">
        <v>34</v>
      </c>
      <c r="J1222" s="1" t="s">
        <v>1180</v>
      </c>
      <c r="K1222" s="1">
        <v>14</v>
      </c>
    </row>
    <row r="1223" spans="5:11" x14ac:dyDescent="0.2">
      <c r="E1223" s="1" t="str">
        <f t="shared" si="19"/>
        <v>1415042</v>
      </c>
      <c r="F1223" s="1">
        <v>15</v>
      </c>
      <c r="G1223" s="1">
        <v>4</v>
      </c>
      <c r="H1223" s="1">
        <v>2</v>
      </c>
      <c r="I1223" s="1" t="s">
        <v>34</v>
      </c>
      <c r="J1223" s="1" t="s">
        <v>1181</v>
      </c>
      <c r="K1223" s="1">
        <v>14</v>
      </c>
    </row>
    <row r="1224" spans="5:11" x14ac:dyDescent="0.2">
      <c r="E1224" s="1" t="str">
        <f t="shared" si="19"/>
        <v>1415052</v>
      </c>
      <c r="F1224" s="1">
        <v>15</v>
      </c>
      <c r="G1224" s="1">
        <v>5</v>
      </c>
      <c r="H1224" s="1">
        <v>2</v>
      </c>
      <c r="I1224" s="1" t="s">
        <v>34</v>
      </c>
      <c r="J1224" s="1" t="s">
        <v>1182</v>
      </c>
      <c r="K1224" s="1">
        <v>14</v>
      </c>
    </row>
    <row r="1225" spans="5:11" x14ac:dyDescent="0.2">
      <c r="E1225" s="1" t="str">
        <f t="shared" si="19"/>
        <v>1415062</v>
      </c>
      <c r="F1225" s="1">
        <v>15</v>
      </c>
      <c r="G1225" s="1">
        <v>6</v>
      </c>
      <c r="H1225" s="1">
        <v>2</v>
      </c>
      <c r="I1225" s="1" t="s">
        <v>34</v>
      </c>
      <c r="J1225" s="1" t="s">
        <v>1183</v>
      </c>
      <c r="K1225" s="1">
        <v>14</v>
      </c>
    </row>
    <row r="1226" spans="5:11" x14ac:dyDescent="0.2">
      <c r="E1226" s="1" t="str">
        <f t="shared" si="19"/>
        <v>1415072</v>
      </c>
      <c r="F1226" s="1">
        <v>15</v>
      </c>
      <c r="G1226" s="1">
        <v>7</v>
      </c>
      <c r="H1226" s="1">
        <v>2</v>
      </c>
      <c r="I1226" s="1" t="s">
        <v>34</v>
      </c>
      <c r="J1226" s="1" t="s">
        <v>1184</v>
      </c>
      <c r="K1226" s="1">
        <v>14</v>
      </c>
    </row>
    <row r="1227" spans="5:11" x14ac:dyDescent="0.2">
      <c r="E1227" s="1" t="str">
        <f t="shared" si="19"/>
        <v>1415083</v>
      </c>
      <c r="F1227" s="1">
        <v>15</v>
      </c>
      <c r="G1227" s="1">
        <v>8</v>
      </c>
      <c r="H1227" s="1">
        <v>3</v>
      </c>
      <c r="I1227" s="1" t="s">
        <v>34</v>
      </c>
      <c r="J1227" s="1" t="s">
        <v>1185</v>
      </c>
      <c r="K1227" s="1">
        <v>14</v>
      </c>
    </row>
    <row r="1228" spans="5:11" x14ac:dyDescent="0.2">
      <c r="E1228" s="1" t="str">
        <f t="shared" si="19"/>
        <v>1415092</v>
      </c>
      <c r="F1228" s="1">
        <v>15</v>
      </c>
      <c r="G1228" s="1">
        <v>9</v>
      </c>
      <c r="H1228" s="1">
        <v>2</v>
      </c>
      <c r="I1228" s="1" t="s">
        <v>34</v>
      </c>
      <c r="J1228" s="1" t="s">
        <v>1186</v>
      </c>
      <c r="K1228" s="1">
        <v>14</v>
      </c>
    </row>
    <row r="1229" spans="5:11" x14ac:dyDescent="0.2">
      <c r="E1229" s="1" t="str">
        <f t="shared" si="19"/>
        <v>1415102</v>
      </c>
      <c r="F1229" s="1">
        <v>15</v>
      </c>
      <c r="G1229" s="1">
        <v>10</v>
      </c>
      <c r="H1229" s="1">
        <v>2</v>
      </c>
      <c r="I1229" s="1" t="s">
        <v>34</v>
      </c>
      <c r="J1229" s="1" t="s">
        <v>1187</v>
      </c>
      <c r="K1229" s="1">
        <v>14</v>
      </c>
    </row>
    <row r="1230" spans="5:11" x14ac:dyDescent="0.2">
      <c r="E1230" s="1" t="str">
        <f t="shared" si="19"/>
        <v>1415112</v>
      </c>
      <c r="F1230" s="1">
        <v>15</v>
      </c>
      <c r="G1230" s="1">
        <v>11</v>
      </c>
      <c r="H1230" s="1">
        <v>2</v>
      </c>
      <c r="I1230" s="1" t="s">
        <v>34</v>
      </c>
      <c r="J1230" s="1" t="s">
        <v>1188</v>
      </c>
      <c r="K1230" s="1">
        <v>14</v>
      </c>
    </row>
    <row r="1231" spans="5:11" x14ac:dyDescent="0.2">
      <c r="E1231" s="1" t="str">
        <f t="shared" si="19"/>
        <v>1416000</v>
      </c>
      <c r="F1231" s="1">
        <v>16</v>
      </c>
      <c r="G1231" s="1">
        <v>0</v>
      </c>
      <c r="H1231" s="1">
        <v>0</v>
      </c>
      <c r="I1231" s="1" t="s">
        <v>30</v>
      </c>
      <c r="J1231" s="1" t="s">
        <v>1189</v>
      </c>
      <c r="K1231" s="1">
        <v>14</v>
      </c>
    </row>
    <row r="1232" spans="5:11" x14ac:dyDescent="0.2">
      <c r="E1232" s="1" t="str">
        <f t="shared" si="19"/>
        <v>1416011</v>
      </c>
      <c r="F1232" s="1">
        <v>16</v>
      </c>
      <c r="G1232" s="1">
        <v>1</v>
      </c>
      <c r="H1232" s="1">
        <v>1</v>
      </c>
      <c r="I1232" s="1" t="s">
        <v>34</v>
      </c>
      <c r="J1232" s="1" t="s">
        <v>1190</v>
      </c>
      <c r="K1232" s="1">
        <v>14</v>
      </c>
    </row>
    <row r="1233" spans="5:11" x14ac:dyDescent="0.2">
      <c r="E1233" s="1" t="str">
        <f t="shared" si="19"/>
        <v>1416022</v>
      </c>
      <c r="F1233" s="1">
        <v>16</v>
      </c>
      <c r="G1233" s="1">
        <v>2</v>
      </c>
      <c r="H1233" s="1">
        <v>2</v>
      </c>
      <c r="I1233" s="1" t="s">
        <v>34</v>
      </c>
      <c r="J1233" s="1" t="s">
        <v>1191</v>
      </c>
      <c r="K1233" s="1">
        <v>14</v>
      </c>
    </row>
    <row r="1234" spans="5:11" x14ac:dyDescent="0.2">
      <c r="E1234" s="1" t="str">
        <f t="shared" si="19"/>
        <v>1416032</v>
      </c>
      <c r="F1234" s="1">
        <v>16</v>
      </c>
      <c r="G1234" s="1">
        <v>3</v>
      </c>
      <c r="H1234" s="1">
        <v>2</v>
      </c>
      <c r="I1234" s="1" t="s">
        <v>34</v>
      </c>
      <c r="J1234" s="1" t="s">
        <v>1192</v>
      </c>
      <c r="K1234" s="1">
        <v>14</v>
      </c>
    </row>
    <row r="1235" spans="5:11" x14ac:dyDescent="0.2">
      <c r="E1235" s="1" t="str">
        <f t="shared" si="19"/>
        <v>1416043</v>
      </c>
      <c r="F1235" s="1">
        <v>16</v>
      </c>
      <c r="G1235" s="1">
        <v>4</v>
      </c>
      <c r="H1235" s="1">
        <v>3</v>
      </c>
      <c r="I1235" s="1" t="s">
        <v>34</v>
      </c>
      <c r="J1235" s="1" t="s">
        <v>1193</v>
      </c>
      <c r="K1235" s="1">
        <v>14</v>
      </c>
    </row>
    <row r="1236" spans="5:11" x14ac:dyDescent="0.2">
      <c r="E1236" s="1" t="str">
        <f t="shared" si="19"/>
        <v>1416052</v>
      </c>
      <c r="F1236" s="1">
        <v>16</v>
      </c>
      <c r="G1236" s="1">
        <v>5</v>
      </c>
      <c r="H1236" s="1">
        <v>2</v>
      </c>
      <c r="I1236" s="1" t="s">
        <v>34</v>
      </c>
      <c r="J1236" s="1" t="s">
        <v>1194</v>
      </c>
      <c r="K1236" s="1">
        <v>14</v>
      </c>
    </row>
    <row r="1237" spans="5:11" x14ac:dyDescent="0.2">
      <c r="E1237" s="1" t="str">
        <f t="shared" si="19"/>
        <v>1416062</v>
      </c>
      <c r="F1237" s="1">
        <v>16</v>
      </c>
      <c r="G1237" s="1">
        <v>6</v>
      </c>
      <c r="H1237" s="1">
        <v>2</v>
      </c>
      <c r="I1237" s="1" t="s">
        <v>34</v>
      </c>
      <c r="J1237" s="1" t="s">
        <v>1195</v>
      </c>
      <c r="K1237" s="1">
        <v>14</v>
      </c>
    </row>
    <row r="1238" spans="5:11" x14ac:dyDescent="0.2">
      <c r="E1238" s="1" t="str">
        <f t="shared" si="19"/>
        <v>1416072</v>
      </c>
      <c r="F1238" s="1">
        <v>16</v>
      </c>
      <c r="G1238" s="1">
        <v>7</v>
      </c>
      <c r="H1238" s="1">
        <v>2</v>
      </c>
      <c r="I1238" s="1" t="s">
        <v>34</v>
      </c>
      <c r="J1238" s="1" t="s">
        <v>1190</v>
      </c>
      <c r="K1238" s="1">
        <v>14</v>
      </c>
    </row>
    <row r="1239" spans="5:11" x14ac:dyDescent="0.2">
      <c r="E1239" s="1" t="str">
        <f t="shared" si="19"/>
        <v>1416082</v>
      </c>
      <c r="F1239" s="1">
        <v>16</v>
      </c>
      <c r="G1239" s="1">
        <v>8</v>
      </c>
      <c r="H1239" s="1">
        <v>2</v>
      </c>
      <c r="I1239" s="1" t="s">
        <v>34</v>
      </c>
      <c r="J1239" s="1" t="s">
        <v>1196</v>
      </c>
      <c r="K1239" s="1">
        <v>14</v>
      </c>
    </row>
    <row r="1240" spans="5:11" x14ac:dyDescent="0.2">
      <c r="E1240" s="1" t="str">
        <f t="shared" si="19"/>
        <v>1416092</v>
      </c>
      <c r="F1240" s="1">
        <v>16</v>
      </c>
      <c r="G1240" s="1">
        <v>9</v>
      </c>
      <c r="H1240" s="1">
        <v>2</v>
      </c>
      <c r="I1240" s="1" t="s">
        <v>34</v>
      </c>
      <c r="J1240" s="1" t="s">
        <v>1197</v>
      </c>
      <c r="K1240" s="1">
        <v>14</v>
      </c>
    </row>
    <row r="1241" spans="5:11" x14ac:dyDescent="0.2">
      <c r="E1241" s="1" t="str">
        <f t="shared" si="19"/>
        <v>1416102</v>
      </c>
      <c r="F1241" s="1">
        <v>16</v>
      </c>
      <c r="G1241" s="1">
        <v>10</v>
      </c>
      <c r="H1241" s="1">
        <v>2</v>
      </c>
      <c r="I1241" s="1" t="s">
        <v>34</v>
      </c>
      <c r="J1241" s="1" t="s">
        <v>1198</v>
      </c>
      <c r="K1241" s="1">
        <v>14</v>
      </c>
    </row>
    <row r="1242" spans="5:11" x14ac:dyDescent="0.2">
      <c r="E1242" s="1" t="str">
        <f t="shared" si="19"/>
        <v>1416112</v>
      </c>
      <c r="F1242" s="1">
        <v>16</v>
      </c>
      <c r="G1242" s="1">
        <v>11</v>
      </c>
      <c r="H1242" s="1">
        <v>2</v>
      </c>
      <c r="I1242" s="1" t="s">
        <v>34</v>
      </c>
      <c r="J1242" s="1" t="s">
        <v>1199</v>
      </c>
      <c r="K1242" s="1">
        <v>14</v>
      </c>
    </row>
    <row r="1243" spans="5:11" x14ac:dyDescent="0.2">
      <c r="E1243" s="1" t="str">
        <f t="shared" si="19"/>
        <v>1417000</v>
      </c>
      <c r="F1243" s="1">
        <v>17</v>
      </c>
      <c r="G1243" s="1">
        <v>0</v>
      </c>
      <c r="H1243" s="1">
        <v>0</v>
      </c>
      <c r="I1243" s="1" t="s">
        <v>30</v>
      </c>
      <c r="J1243" s="1" t="s">
        <v>1200</v>
      </c>
      <c r="K1243" s="1">
        <v>14</v>
      </c>
    </row>
    <row r="1244" spans="5:11" x14ac:dyDescent="0.2">
      <c r="E1244" s="1" t="str">
        <f t="shared" si="19"/>
        <v>1417011</v>
      </c>
      <c r="F1244" s="1">
        <v>17</v>
      </c>
      <c r="G1244" s="1">
        <v>1</v>
      </c>
      <c r="H1244" s="1">
        <v>1</v>
      </c>
      <c r="I1244" s="1" t="s">
        <v>34</v>
      </c>
      <c r="J1244" s="1" t="s">
        <v>417</v>
      </c>
      <c r="K1244" s="1">
        <v>14</v>
      </c>
    </row>
    <row r="1245" spans="5:11" x14ac:dyDescent="0.2">
      <c r="E1245" s="1" t="str">
        <f t="shared" si="19"/>
        <v>1417021</v>
      </c>
      <c r="F1245" s="1">
        <v>17</v>
      </c>
      <c r="G1245" s="1">
        <v>2</v>
      </c>
      <c r="H1245" s="1">
        <v>1</v>
      </c>
      <c r="I1245" s="1" t="s">
        <v>34</v>
      </c>
      <c r="J1245" s="1" t="s">
        <v>1201</v>
      </c>
      <c r="K1245" s="1">
        <v>14</v>
      </c>
    </row>
    <row r="1246" spans="5:11" x14ac:dyDescent="0.2">
      <c r="E1246" s="1" t="str">
        <f t="shared" si="19"/>
        <v>1417032</v>
      </c>
      <c r="F1246" s="1">
        <v>17</v>
      </c>
      <c r="G1246" s="1">
        <v>3</v>
      </c>
      <c r="H1246" s="1">
        <v>2</v>
      </c>
      <c r="I1246" s="1" t="s">
        <v>34</v>
      </c>
      <c r="J1246" s="1" t="s">
        <v>1202</v>
      </c>
      <c r="K1246" s="1">
        <v>14</v>
      </c>
    </row>
    <row r="1247" spans="5:11" x14ac:dyDescent="0.2">
      <c r="E1247" s="1" t="str">
        <f t="shared" si="19"/>
        <v>1417043</v>
      </c>
      <c r="F1247" s="1">
        <v>17</v>
      </c>
      <c r="G1247" s="1">
        <v>4</v>
      </c>
      <c r="H1247" s="1">
        <v>3</v>
      </c>
      <c r="I1247" s="1" t="s">
        <v>34</v>
      </c>
      <c r="J1247" s="1" t="s">
        <v>1203</v>
      </c>
      <c r="K1247" s="1">
        <v>14</v>
      </c>
    </row>
    <row r="1248" spans="5:11" x14ac:dyDescent="0.2">
      <c r="E1248" s="1" t="str">
        <f t="shared" si="19"/>
        <v>1417052</v>
      </c>
      <c r="F1248" s="1">
        <v>17</v>
      </c>
      <c r="G1248" s="1">
        <v>5</v>
      </c>
      <c r="H1248" s="1">
        <v>2</v>
      </c>
      <c r="I1248" s="1" t="s">
        <v>34</v>
      </c>
      <c r="J1248" s="1" t="s">
        <v>1204</v>
      </c>
      <c r="K1248" s="1">
        <v>14</v>
      </c>
    </row>
    <row r="1249" spans="5:11" x14ac:dyDescent="0.2">
      <c r="E1249" s="1" t="str">
        <f t="shared" si="19"/>
        <v>1417062</v>
      </c>
      <c r="F1249" s="1">
        <v>17</v>
      </c>
      <c r="G1249" s="1">
        <v>6</v>
      </c>
      <c r="H1249" s="1">
        <v>2</v>
      </c>
      <c r="I1249" s="1" t="s">
        <v>34</v>
      </c>
      <c r="J1249" s="1" t="s">
        <v>1205</v>
      </c>
      <c r="K1249" s="1">
        <v>14</v>
      </c>
    </row>
    <row r="1250" spans="5:11" x14ac:dyDescent="0.2">
      <c r="E1250" s="1" t="str">
        <f t="shared" si="19"/>
        <v>1417072</v>
      </c>
      <c r="F1250" s="1">
        <v>17</v>
      </c>
      <c r="G1250" s="1">
        <v>7</v>
      </c>
      <c r="H1250" s="1">
        <v>2</v>
      </c>
      <c r="I1250" s="1" t="s">
        <v>34</v>
      </c>
      <c r="J1250" s="1" t="s">
        <v>1206</v>
      </c>
      <c r="K1250" s="1">
        <v>14</v>
      </c>
    </row>
    <row r="1251" spans="5:11" x14ac:dyDescent="0.2">
      <c r="E1251" s="1" t="str">
        <f t="shared" si="19"/>
        <v>1417082</v>
      </c>
      <c r="F1251" s="1">
        <v>17</v>
      </c>
      <c r="G1251" s="1">
        <v>8</v>
      </c>
      <c r="H1251" s="1">
        <v>2</v>
      </c>
      <c r="I1251" s="1" t="s">
        <v>34</v>
      </c>
      <c r="J1251" s="1" t="s">
        <v>1207</v>
      </c>
      <c r="K1251" s="1">
        <v>14</v>
      </c>
    </row>
    <row r="1252" spans="5:11" x14ac:dyDescent="0.2">
      <c r="E1252" s="1" t="str">
        <f t="shared" si="19"/>
        <v>1418000</v>
      </c>
      <c r="F1252" s="1">
        <v>18</v>
      </c>
      <c r="G1252" s="1">
        <v>0</v>
      </c>
      <c r="H1252" s="1">
        <v>0</v>
      </c>
      <c r="I1252" s="1" t="s">
        <v>30</v>
      </c>
      <c r="J1252" s="1" t="s">
        <v>1208</v>
      </c>
      <c r="K1252" s="1">
        <v>14</v>
      </c>
    </row>
    <row r="1253" spans="5:11" x14ac:dyDescent="0.2">
      <c r="E1253" s="1" t="str">
        <f t="shared" si="19"/>
        <v>1418013</v>
      </c>
      <c r="F1253" s="1">
        <v>18</v>
      </c>
      <c r="G1253" s="1">
        <v>1</v>
      </c>
      <c r="H1253" s="1">
        <v>3</v>
      </c>
      <c r="I1253" s="1" t="s">
        <v>34</v>
      </c>
      <c r="J1253" s="1" t="s">
        <v>1209</v>
      </c>
      <c r="K1253" s="1">
        <v>14</v>
      </c>
    </row>
    <row r="1254" spans="5:11" x14ac:dyDescent="0.2">
      <c r="E1254" s="1" t="str">
        <f t="shared" si="19"/>
        <v>1418023</v>
      </c>
      <c r="F1254" s="1">
        <v>18</v>
      </c>
      <c r="G1254" s="1">
        <v>2</v>
      </c>
      <c r="H1254" s="1">
        <v>3</v>
      </c>
      <c r="I1254" s="1" t="s">
        <v>34</v>
      </c>
      <c r="J1254" s="1" t="s">
        <v>1210</v>
      </c>
      <c r="K1254" s="1">
        <v>14</v>
      </c>
    </row>
    <row r="1255" spans="5:11" x14ac:dyDescent="0.2">
      <c r="E1255" s="1" t="str">
        <f t="shared" si="19"/>
        <v>1418032</v>
      </c>
      <c r="F1255" s="1">
        <v>18</v>
      </c>
      <c r="G1255" s="1">
        <v>3</v>
      </c>
      <c r="H1255" s="1">
        <v>2</v>
      </c>
      <c r="I1255" s="1" t="s">
        <v>34</v>
      </c>
      <c r="J1255" s="1" t="s">
        <v>1211</v>
      </c>
      <c r="K1255" s="1">
        <v>14</v>
      </c>
    </row>
    <row r="1256" spans="5:11" x14ac:dyDescent="0.2">
      <c r="E1256" s="1" t="str">
        <f t="shared" si="19"/>
        <v>1418043</v>
      </c>
      <c r="F1256" s="1">
        <v>18</v>
      </c>
      <c r="G1256" s="1">
        <v>4</v>
      </c>
      <c r="H1256" s="1">
        <v>3</v>
      </c>
      <c r="I1256" s="1" t="s">
        <v>34</v>
      </c>
      <c r="J1256" s="1" t="s">
        <v>1212</v>
      </c>
      <c r="K1256" s="1">
        <v>14</v>
      </c>
    </row>
    <row r="1257" spans="5:11" x14ac:dyDescent="0.2">
      <c r="E1257" s="1" t="str">
        <f t="shared" si="19"/>
        <v>1418052</v>
      </c>
      <c r="F1257" s="1">
        <v>18</v>
      </c>
      <c r="G1257" s="1">
        <v>5</v>
      </c>
      <c r="H1257" s="1">
        <v>2</v>
      </c>
      <c r="I1257" s="1" t="s">
        <v>34</v>
      </c>
      <c r="J1257" s="1" t="s">
        <v>1213</v>
      </c>
      <c r="K1257" s="1">
        <v>14</v>
      </c>
    </row>
    <row r="1258" spans="5:11" x14ac:dyDescent="0.2">
      <c r="E1258" s="1" t="str">
        <f t="shared" si="19"/>
        <v>1418063</v>
      </c>
      <c r="F1258" s="1">
        <v>18</v>
      </c>
      <c r="G1258" s="1">
        <v>6</v>
      </c>
      <c r="H1258" s="1">
        <v>3</v>
      </c>
      <c r="I1258" s="1" t="s">
        <v>34</v>
      </c>
      <c r="J1258" s="1" t="s">
        <v>1214</v>
      </c>
      <c r="K1258" s="1">
        <v>14</v>
      </c>
    </row>
    <row r="1259" spans="5:11" x14ac:dyDescent="0.2">
      <c r="E1259" s="1" t="str">
        <f t="shared" si="19"/>
        <v>1419000</v>
      </c>
      <c r="F1259" s="1">
        <v>19</v>
      </c>
      <c r="G1259" s="1">
        <v>0</v>
      </c>
      <c r="H1259" s="1">
        <v>0</v>
      </c>
      <c r="I1259" s="1" t="s">
        <v>30</v>
      </c>
      <c r="J1259" s="1" t="s">
        <v>1215</v>
      </c>
      <c r="K1259" s="1">
        <v>14</v>
      </c>
    </row>
    <row r="1260" spans="5:11" x14ac:dyDescent="0.2">
      <c r="E1260" s="1" t="str">
        <f t="shared" si="19"/>
        <v>1419012</v>
      </c>
      <c r="F1260" s="1">
        <v>19</v>
      </c>
      <c r="G1260" s="1">
        <v>1</v>
      </c>
      <c r="H1260" s="1">
        <v>2</v>
      </c>
      <c r="I1260" s="1" t="s">
        <v>34</v>
      </c>
      <c r="J1260" s="1" t="s">
        <v>1216</v>
      </c>
      <c r="K1260" s="1">
        <v>14</v>
      </c>
    </row>
    <row r="1261" spans="5:11" x14ac:dyDescent="0.2">
      <c r="E1261" s="1" t="str">
        <f t="shared" si="19"/>
        <v>1419022</v>
      </c>
      <c r="F1261" s="1">
        <v>19</v>
      </c>
      <c r="G1261" s="1">
        <v>2</v>
      </c>
      <c r="H1261" s="1">
        <v>2</v>
      </c>
      <c r="I1261" s="1" t="s">
        <v>34</v>
      </c>
      <c r="J1261" s="1" t="s">
        <v>1217</v>
      </c>
      <c r="K1261" s="1">
        <v>14</v>
      </c>
    </row>
    <row r="1262" spans="5:11" x14ac:dyDescent="0.2">
      <c r="E1262" s="1" t="str">
        <f t="shared" si="19"/>
        <v>1419032</v>
      </c>
      <c r="F1262" s="1">
        <v>19</v>
      </c>
      <c r="G1262" s="1">
        <v>3</v>
      </c>
      <c r="H1262" s="1">
        <v>2</v>
      </c>
      <c r="I1262" s="1" t="s">
        <v>34</v>
      </c>
      <c r="J1262" s="1" t="s">
        <v>1218</v>
      </c>
      <c r="K1262" s="1">
        <v>14</v>
      </c>
    </row>
    <row r="1263" spans="5:11" x14ac:dyDescent="0.2">
      <c r="E1263" s="1" t="str">
        <f t="shared" si="19"/>
        <v>1419042</v>
      </c>
      <c r="F1263" s="1">
        <v>19</v>
      </c>
      <c r="G1263" s="1">
        <v>4</v>
      </c>
      <c r="H1263" s="1">
        <v>2</v>
      </c>
      <c r="I1263" s="1" t="s">
        <v>34</v>
      </c>
      <c r="J1263" s="1" t="s">
        <v>1219</v>
      </c>
      <c r="K1263" s="1">
        <v>14</v>
      </c>
    </row>
    <row r="1264" spans="5:11" x14ac:dyDescent="0.2">
      <c r="E1264" s="1" t="str">
        <f t="shared" si="19"/>
        <v>1419053</v>
      </c>
      <c r="F1264" s="1">
        <v>19</v>
      </c>
      <c r="G1264" s="1">
        <v>5</v>
      </c>
      <c r="H1264" s="1">
        <v>3</v>
      </c>
      <c r="I1264" s="1" t="s">
        <v>34</v>
      </c>
      <c r="J1264" s="1" t="s">
        <v>1220</v>
      </c>
      <c r="K1264" s="1">
        <v>14</v>
      </c>
    </row>
    <row r="1265" spans="5:11" x14ac:dyDescent="0.2">
      <c r="E1265" s="1" t="str">
        <f t="shared" si="19"/>
        <v>1419063</v>
      </c>
      <c r="F1265" s="1">
        <v>19</v>
      </c>
      <c r="G1265" s="1">
        <v>6</v>
      </c>
      <c r="H1265" s="1">
        <v>3</v>
      </c>
      <c r="I1265" s="1" t="s">
        <v>34</v>
      </c>
      <c r="J1265" s="1" t="s">
        <v>1221</v>
      </c>
      <c r="K1265" s="1">
        <v>14</v>
      </c>
    </row>
    <row r="1266" spans="5:11" x14ac:dyDescent="0.2">
      <c r="E1266" s="1" t="str">
        <f t="shared" si="19"/>
        <v>1419072</v>
      </c>
      <c r="F1266" s="1">
        <v>19</v>
      </c>
      <c r="G1266" s="1">
        <v>7</v>
      </c>
      <c r="H1266" s="1">
        <v>2</v>
      </c>
      <c r="I1266" s="1" t="s">
        <v>34</v>
      </c>
      <c r="J1266" s="1" t="s">
        <v>1222</v>
      </c>
      <c r="K1266" s="1">
        <v>14</v>
      </c>
    </row>
    <row r="1267" spans="5:11" x14ac:dyDescent="0.2">
      <c r="E1267" s="1" t="str">
        <f t="shared" si="19"/>
        <v>1419082</v>
      </c>
      <c r="F1267" s="1">
        <v>19</v>
      </c>
      <c r="G1267" s="1">
        <v>8</v>
      </c>
      <c r="H1267" s="1">
        <v>2</v>
      </c>
      <c r="I1267" s="1" t="s">
        <v>34</v>
      </c>
      <c r="J1267" s="1" t="s">
        <v>1223</v>
      </c>
      <c r="K1267" s="1">
        <v>14</v>
      </c>
    </row>
    <row r="1268" spans="5:11" x14ac:dyDescent="0.2">
      <c r="E1268" s="1" t="str">
        <f t="shared" si="19"/>
        <v>1419092</v>
      </c>
      <c r="F1268" s="1">
        <v>19</v>
      </c>
      <c r="G1268" s="1">
        <v>9</v>
      </c>
      <c r="H1268" s="1">
        <v>2</v>
      </c>
      <c r="I1268" s="1" t="s">
        <v>34</v>
      </c>
      <c r="J1268" s="1" t="s">
        <v>1224</v>
      </c>
      <c r="K1268" s="1">
        <v>14</v>
      </c>
    </row>
    <row r="1269" spans="5:11" x14ac:dyDescent="0.2">
      <c r="E1269" s="1" t="str">
        <f t="shared" si="19"/>
        <v>1419102</v>
      </c>
      <c r="F1269" s="1">
        <v>19</v>
      </c>
      <c r="G1269" s="1">
        <v>10</v>
      </c>
      <c r="H1269" s="1">
        <v>2</v>
      </c>
      <c r="I1269" s="1" t="s">
        <v>34</v>
      </c>
      <c r="J1269" s="1" t="s">
        <v>1225</v>
      </c>
      <c r="K1269" s="1">
        <v>14</v>
      </c>
    </row>
    <row r="1270" spans="5:11" x14ac:dyDescent="0.2">
      <c r="E1270" s="1" t="str">
        <f t="shared" si="19"/>
        <v>1419112</v>
      </c>
      <c r="F1270" s="1">
        <v>19</v>
      </c>
      <c r="G1270" s="1">
        <v>11</v>
      </c>
      <c r="H1270" s="1">
        <v>2</v>
      </c>
      <c r="I1270" s="1" t="s">
        <v>34</v>
      </c>
      <c r="J1270" s="1" t="s">
        <v>642</v>
      </c>
      <c r="K1270" s="1">
        <v>14</v>
      </c>
    </row>
    <row r="1271" spans="5:11" x14ac:dyDescent="0.2">
      <c r="E1271" s="1" t="str">
        <f t="shared" si="19"/>
        <v>1419122</v>
      </c>
      <c r="F1271" s="1">
        <v>19</v>
      </c>
      <c r="G1271" s="1">
        <v>12</v>
      </c>
      <c r="H1271" s="1">
        <v>2</v>
      </c>
      <c r="I1271" s="1" t="s">
        <v>34</v>
      </c>
      <c r="J1271" s="1" t="s">
        <v>1226</v>
      </c>
      <c r="K1271" s="1">
        <v>14</v>
      </c>
    </row>
    <row r="1272" spans="5:11" x14ac:dyDescent="0.2">
      <c r="E1272" s="1" t="str">
        <f t="shared" si="19"/>
        <v>1419132</v>
      </c>
      <c r="F1272" s="1">
        <v>19</v>
      </c>
      <c r="G1272" s="1">
        <v>13</v>
      </c>
      <c r="H1272" s="1">
        <v>2</v>
      </c>
      <c r="I1272" s="1" t="s">
        <v>34</v>
      </c>
      <c r="J1272" s="1" t="s">
        <v>1227</v>
      </c>
      <c r="K1272" s="1">
        <v>14</v>
      </c>
    </row>
    <row r="1273" spans="5:11" x14ac:dyDescent="0.2">
      <c r="E1273" s="1" t="str">
        <f t="shared" si="19"/>
        <v>1419142</v>
      </c>
      <c r="F1273" s="1">
        <v>19</v>
      </c>
      <c r="G1273" s="1">
        <v>14</v>
      </c>
      <c r="H1273" s="1">
        <v>2</v>
      </c>
      <c r="I1273" s="1" t="s">
        <v>34</v>
      </c>
      <c r="J1273" s="1" t="s">
        <v>1228</v>
      </c>
      <c r="K1273" s="1">
        <v>14</v>
      </c>
    </row>
    <row r="1274" spans="5:11" x14ac:dyDescent="0.2">
      <c r="E1274" s="1" t="str">
        <f t="shared" si="19"/>
        <v>1419153</v>
      </c>
      <c r="F1274" s="1">
        <v>19</v>
      </c>
      <c r="G1274" s="1">
        <v>15</v>
      </c>
      <c r="H1274" s="1">
        <v>3</v>
      </c>
      <c r="I1274" s="1" t="s">
        <v>34</v>
      </c>
      <c r="J1274" s="1" t="s">
        <v>1229</v>
      </c>
      <c r="K1274" s="1">
        <v>14</v>
      </c>
    </row>
    <row r="1275" spans="5:11" x14ac:dyDescent="0.2">
      <c r="E1275" s="1" t="str">
        <f t="shared" si="19"/>
        <v>1420000</v>
      </c>
      <c r="F1275" s="1">
        <v>20</v>
      </c>
      <c r="G1275" s="1">
        <v>0</v>
      </c>
      <c r="H1275" s="1">
        <v>0</v>
      </c>
      <c r="I1275" s="1" t="s">
        <v>30</v>
      </c>
      <c r="J1275" s="1" t="s">
        <v>1230</v>
      </c>
      <c r="K1275" s="1">
        <v>14</v>
      </c>
    </row>
    <row r="1276" spans="5:11" x14ac:dyDescent="0.2">
      <c r="E1276" s="1" t="str">
        <f t="shared" si="19"/>
        <v>1420011</v>
      </c>
      <c r="F1276" s="1">
        <v>20</v>
      </c>
      <c r="G1276" s="1">
        <v>1</v>
      </c>
      <c r="H1276" s="1">
        <v>1</v>
      </c>
      <c r="I1276" s="1" t="s">
        <v>34</v>
      </c>
      <c r="J1276" s="1" t="s">
        <v>1231</v>
      </c>
      <c r="K1276" s="1">
        <v>14</v>
      </c>
    </row>
    <row r="1277" spans="5:11" x14ac:dyDescent="0.2">
      <c r="E1277" s="1" t="str">
        <f t="shared" si="19"/>
        <v>1420021</v>
      </c>
      <c r="F1277" s="1">
        <v>20</v>
      </c>
      <c r="G1277" s="1">
        <v>2</v>
      </c>
      <c r="H1277" s="1">
        <v>1</v>
      </c>
      <c r="I1277" s="1" t="s">
        <v>34</v>
      </c>
      <c r="J1277" s="1" t="s">
        <v>1232</v>
      </c>
      <c r="K1277" s="1">
        <v>14</v>
      </c>
    </row>
    <row r="1278" spans="5:11" x14ac:dyDescent="0.2">
      <c r="E1278" s="1" t="str">
        <f t="shared" si="19"/>
        <v>1420032</v>
      </c>
      <c r="F1278" s="1">
        <v>20</v>
      </c>
      <c r="G1278" s="1">
        <v>3</v>
      </c>
      <c r="H1278" s="1">
        <v>2</v>
      </c>
      <c r="I1278" s="1" t="s">
        <v>34</v>
      </c>
      <c r="J1278" s="1" t="s">
        <v>1233</v>
      </c>
      <c r="K1278" s="1">
        <v>14</v>
      </c>
    </row>
    <row r="1279" spans="5:11" x14ac:dyDescent="0.2">
      <c r="E1279" s="1" t="str">
        <f t="shared" si="19"/>
        <v>1420042</v>
      </c>
      <c r="F1279" s="1">
        <v>20</v>
      </c>
      <c r="G1279" s="1">
        <v>4</v>
      </c>
      <c r="H1279" s="1">
        <v>2</v>
      </c>
      <c r="I1279" s="1" t="s">
        <v>34</v>
      </c>
      <c r="J1279" s="1" t="s">
        <v>1234</v>
      </c>
      <c r="K1279" s="1">
        <v>14</v>
      </c>
    </row>
    <row r="1280" spans="5:11" x14ac:dyDescent="0.2">
      <c r="E1280" s="1" t="str">
        <f t="shared" si="19"/>
        <v>1420052</v>
      </c>
      <c r="F1280" s="1">
        <v>20</v>
      </c>
      <c r="G1280" s="1">
        <v>5</v>
      </c>
      <c r="H1280" s="1">
        <v>2</v>
      </c>
      <c r="I1280" s="1" t="s">
        <v>34</v>
      </c>
      <c r="J1280" s="1" t="s">
        <v>1235</v>
      </c>
      <c r="K1280" s="1">
        <v>14</v>
      </c>
    </row>
    <row r="1281" spans="5:11" x14ac:dyDescent="0.2">
      <c r="E1281" s="1" t="str">
        <f t="shared" ref="E1281:E1344" si="20">+TEXT(K1281,"00")&amp;TEXT(F1281,"00")&amp;TEXT(G1281,"00")&amp;TEXT(H1281,"0")</f>
        <v>1420062</v>
      </c>
      <c r="F1281" s="1">
        <v>20</v>
      </c>
      <c r="G1281" s="1">
        <v>6</v>
      </c>
      <c r="H1281" s="1">
        <v>2</v>
      </c>
      <c r="I1281" s="1" t="s">
        <v>34</v>
      </c>
      <c r="J1281" s="1" t="s">
        <v>1236</v>
      </c>
      <c r="K1281" s="1">
        <v>14</v>
      </c>
    </row>
    <row r="1282" spans="5:11" x14ac:dyDescent="0.2">
      <c r="E1282" s="1" t="str">
        <f t="shared" si="20"/>
        <v>1420072</v>
      </c>
      <c r="F1282" s="1">
        <v>20</v>
      </c>
      <c r="G1282" s="1">
        <v>7</v>
      </c>
      <c r="H1282" s="1">
        <v>2</v>
      </c>
      <c r="I1282" s="1" t="s">
        <v>34</v>
      </c>
      <c r="J1282" s="1" t="s">
        <v>1237</v>
      </c>
      <c r="K1282" s="1">
        <v>14</v>
      </c>
    </row>
    <row r="1283" spans="5:11" x14ac:dyDescent="0.2">
      <c r="E1283" s="1" t="str">
        <f t="shared" si="20"/>
        <v>1420082</v>
      </c>
      <c r="F1283" s="1">
        <v>20</v>
      </c>
      <c r="G1283" s="1">
        <v>8</v>
      </c>
      <c r="H1283" s="1">
        <v>2</v>
      </c>
      <c r="I1283" s="1" t="s">
        <v>34</v>
      </c>
      <c r="J1283" s="1" t="s">
        <v>1238</v>
      </c>
      <c r="K1283" s="1">
        <v>14</v>
      </c>
    </row>
    <row r="1284" spans="5:11" x14ac:dyDescent="0.2">
      <c r="E1284" s="1" t="str">
        <f t="shared" si="20"/>
        <v>1420092</v>
      </c>
      <c r="F1284" s="1">
        <v>20</v>
      </c>
      <c r="G1284" s="1">
        <v>9</v>
      </c>
      <c r="H1284" s="1">
        <v>2</v>
      </c>
      <c r="I1284" s="1" t="s">
        <v>34</v>
      </c>
      <c r="J1284" s="1" t="s">
        <v>1231</v>
      </c>
      <c r="K1284" s="1">
        <v>14</v>
      </c>
    </row>
    <row r="1285" spans="5:11" x14ac:dyDescent="0.2">
      <c r="E1285" s="1" t="str">
        <f t="shared" si="20"/>
        <v>1420102</v>
      </c>
      <c r="F1285" s="1">
        <v>20</v>
      </c>
      <c r="G1285" s="1">
        <v>10</v>
      </c>
      <c r="H1285" s="1">
        <v>2</v>
      </c>
      <c r="I1285" s="1" t="s">
        <v>34</v>
      </c>
      <c r="J1285" s="1" t="s">
        <v>1232</v>
      </c>
      <c r="K1285" s="1">
        <v>14</v>
      </c>
    </row>
    <row r="1286" spans="5:11" x14ac:dyDescent="0.2">
      <c r="E1286" s="1" t="str">
        <f t="shared" si="20"/>
        <v>1420112</v>
      </c>
      <c r="F1286" s="1">
        <v>20</v>
      </c>
      <c r="G1286" s="1">
        <v>11</v>
      </c>
      <c r="H1286" s="1">
        <v>2</v>
      </c>
      <c r="I1286" s="1" t="s">
        <v>34</v>
      </c>
      <c r="J1286" s="1" t="s">
        <v>1239</v>
      </c>
      <c r="K1286" s="1">
        <v>14</v>
      </c>
    </row>
    <row r="1287" spans="5:11" x14ac:dyDescent="0.2">
      <c r="E1287" s="1" t="str">
        <f t="shared" si="20"/>
        <v>1420122</v>
      </c>
      <c r="F1287" s="1">
        <v>20</v>
      </c>
      <c r="G1287" s="1">
        <v>12</v>
      </c>
      <c r="H1287" s="1">
        <v>2</v>
      </c>
      <c r="I1287" s="1" t="s">
        <v>34</v>
      </c>
      <c r="J1287" s="1" t="s">
        <v>1240</v>
      </c>
      <c r="K1287" s="1">
        <v>14</v>
      </c>
    </row>
    <row r="1288" spans="5:11" x14ac:dyDescent="0.2">
      <c r="E1288" s="1" t="str">
        <f t="shared" si="20"/>
        <v>1421000</v>
      </c>
      <c r="F1288" s="1">
        <v>21</v>
      </c>
      <c r="G1288" s="1">
        <v>0</v>
      </c>
      <c r="H1288" s="1">
        <v>0</v>
      </c>
      <c r="I1288" s="1" t="s">
        <v>30</v>
      </c>
      <c r="J1288" s="1" t="s">
        <v>1241</v>
      </c>
      <c r="K1288" s="1">
        <v>14</v>
      </c>
    </row>
    <row r="1289" spans="5:11" x14ac:dyDescent="0.2">
      <c r="E1289" s="1" t="str">
        <f t="shared" si="20"/>
        <v>1421011</v>
      </c>
      <c r="F1289" s="1">
        <v>21</v>
      </c>
      <c r="G1289" s="1">
        <v>1</v>
      </c>
      <c r="H1289" s="1">
        <v>1</v>
      </c>
      <c r="I1289" s="1" t="s">
        <v>34</v>
      </c>
      <c r="J1289" s="1" t="s">
        <v>1242</v>
      </c>
      <c r="K1289" s="1">
        <v>14</v>
      </c>
    </row>
    <row r="1290" spans="5:11" x14ac:dyDescent="0.2">
      <c r="E1290" s="1" t="str">
        <f t="shared" si="20"/>
        <v>1421021</v>
      </c>
      <c r="F1290" s="1">
        <v>21</v>
      </c>
      <c r="G1290" s="1">
        <v>2</v>
      </c>
      <c r="H1290" s="1">
        <v>1</v>
      </c>
      <c r="I1290" s="1" t="s">
        <v>34</v>
      </c>
      <c r="J1290" s="1" t="s">
        <v>1243</v>
      </c>
      <c r="K1290" s="1">
        <v>14</v>
      </c>
    </row>
    <row r="1291" spans="5:11" x14ac:dyDescent="0.2">
      <c r="E1291" s="1" t="str">
        <f t="shared" si="20"/>
        <v>1421033</v>
      </c>
      <c r="F1291" s="1">
        <v>21</v>
      </c>
      <c r="G1291" s="1">
        <v>3</v>
      </c>
      <c r="H1291" s="1">
        <v>3</v>
      </c>
      <c r="I1291" s="1" t="s">
        <v>34</v>
      </c>
      <c r="J1291" s="1" t="s">
        <v>1244</v>
      </c>
      <c r="K1291" s="1">
        <v>14</v>
      </c>
    </row>
    <row r="1292" spans="5:11" x14ac:dyDescent="0.2">
      <c r="E1292" s="1" t="str">
        <f t="shared" si="20"/>
        <v>1421042</v>
      </c>
      <c r="F1292" s="1">
        <v>21</v>
      </c>
      <c r="G1292" s="1">
        <v>4</v>
      </c>
      <c r="H1292" s="1">
        <v>2</v>
      </c>
      <c r="I1292" s="1" t="s">
        <v>34</v>
      </c>
      <c r="J1292" s="1" t="s">
        <v>921</v>
      </c>
      <c r="K1292" s="1">
        <v>14</v>
      </c>
    </row>
    <row r="1293" spans="5:11" x14ac:dyDescent="0.2">
      <c r="E1293" s="1" t="str">
        <f t="shared" si="20"/>
        <v>1421052</v>
      </c>
      <c r="F1293" s="1">
        <v>21</v>
      </c>
      <c r="G1293" s="1">
        <v>5</v>
      </c>
      <c r="H1293" s="1">
        <v>2</v>
      </c>
      <c r="I1293" s="1" t="s">
        <v>34</v>
      </c>
      <c r="J1293" s="1" t="s">
        <v>1245</v>
      </c>
      <c r="K1293" s="1">
        <v>14</v>
      </c>
    </row>
    <row r="1294" spans="5:11" x14ac:dyDescent="0.2">
      <c r="E1294" s="1" t="str">
        <f t="shared" si="20"/>
        <v>1421062</v>
      </c>
      <c r="F1294" s="1">
        <v>21</v>
      </c>
      <c r="G1294" s="1">
        <v>6</v>
      </c>
      <c r="H1294" s="1">
        <v>2</v>
      </c>
      <c r="I1294" s="1" t="s">
        <v>34</v>
      </c>
      <c r="J1294" s="1" t="s">
        <v>1246</v>
      </c>
      <c r="K1294" s="1">
        <v>14</v>
      </c>
    </row>
    <row r="1295" spans="5:11" x14ac:dyDescent="0.2">
      <c r="E1295" s="1" t="str">
        <f t="shared" si="20"/>
        <v>1422000</v>
      </c>
      <c r="F1295" s="1">
        <v>22</v>
      </c>
      <c r="G1295" s="1">
        <v>0</v>
      </c>
      <c r="H1295" s="1">
        <v>0</v>
      </c>
      <c r="I1295" s="1" t="s">
        <v>30</v>
      </c>
      <c r="J1295" s="1" t="s">
        <v>1247</v>
      </c>
      <c r="K1295" s="1">
        <v>14</v>
      </c>
    </row>
    <row r="1296" spans="5:11" x14ac:dyDescent="0.2">
      <c r="E1296" s="1" t="str">
        <f t="shared" si="20"/>
        <v>1422011</v>
      </c>
      <c r="F1296" s="1">
        <v>22</v>
      </c>
      <c r="G1296" s="1">
        <v>1</v>
      </c>
      <c r="H1296" s="1">
        <v>1</v>
      </c>
      <c r="I1296" s="1" t="s">
        <v>34</v>
      </c>
      <c r="J1296" s="1" t="s">
        <v>1248</v>
      </c>
      <c r="K1296" s="1">
        <v>14</v>
      </c>
    </row>
    <row r="1297" spans="5:11" x14ac:dyDescent="0.2">
      <c r="E1297" s="1" t="str">
        <f t="shared" si="20"/>
        <v>1422023</v>
      </c>
      <c r="F1297" s="1">
        <v>22</v>
      </c>
      <c r="G1297" s="1">
        <v>2</v>
      </c>
      <c r="H1297" s="1">
        <v>3</v>
      </c>
      <c r="I1297" s="1" t="s">
        <v>34</v>
      </c>
      <c r="J1297" s="1" t="s">
        <v>1249</v>
      </c>
      <c r="K1297" s="1">
        <v>14</v>
      </c>
    </row>
    <row r="1298" spans="5:11" x14ac:dyDescent="0.2">
      <c r="E1298" s="1" t="str">
        <f t="shared" si="20"/>
        <v>1422032</v>
      </c>
      <c r="F1298" s="1">
        <v>22</v>
      </c>
      <c r="G1298" s="1">
        <v>3</v>
      </c>
      <c r="H1298" s="1">
        <v>2</v>
      </c>
      <c r="I1298" s="1" t="s">
        <v>34</v>
      </c>
      <c r="J1298" s="1" t="s">
        <v>1250</v>
      </c>
      <c r="K1298" s="1">
        <v>14</v>
      </c>
    </row>
    <row r="1299" spans="5:11" x14ac:dyDescent="0.2">
      <c r="E1299" s="1" t="str">
        <f t="shared" si="20"/>
        <v>1422042</v>
      </c>
      <c r="F1299" s="1">
        <v>22</v>
      </c>
      <c r="G1299" s="1">
        <v>4</v>
      </c>
      <c r="H1299" s="1">
        <v>2</v>
      </c>
      <c r="I1299" s="1" t="s">
        <v>34</v>
      </c>
      <c r="J1299" s="1" t="s">
        <v>1251</v>
      </c>
      <c r="K1299" s="1">
        <v>14</v>
      </c>
    </row>
    <row r="1300" spans="5:11" x14ac:dyDescent="0.2">
      <c r="E1300" s="1" t="str">
        <f t="shared" si="20"/>
        <v>1422052</v>
      </c>
      <c r="F1300" s="1">
        <v>22</v>
      </c>
      <c r="G1300" s="1">
        <v>5</v>
      </c>
      <c r="H1300" s="1">
        <v>2</v>
      </c>
      <c r="I1300" s="1" t="s">
        <v>34</v>
      </c>
      <c r="J1300" s="1" t="s">
        <v>1252</v>
      </c>
      <c r="K1300" s="1">
        <v>14</v>
      </c>
    </row>
    <row r="1301" spans="5:11" x14ac:dyDescent="0.2">
      <c r="E1301" s="1" t="str">
        <f t="shared" si="20"/>
        <v>1422062</v>
      </c>
      <c r="F1301" s="1">
        <v>22</v>
      </c>
      <c r="G1301" s="1">
        <v>6</v>
      </c>
      <c r="H1301" s="1">
        <v>2</v>
      </c>
      <c r="I1301" s="1" t="s">
        <v>34</v>
      </c>
      <c r="J1301" s="1" t="s">
        <v>1253</v>
      </c>
      <c r="K1301" s="1">
        <v>14</v>
      </c>
    </row>
    <row r="1302" spans="5:11" x14ac:dyDescent="0.2">
      <c r="E1302" s="1" t="str">
        <f t="shared" si="20"/>
        <v>1422072</v>
      </c>
      <c r="F1302" s="1">
        <v>22</v>
      </c>
      <c r="G1302" s="1">
        <v>7</v>
      </c>
      <c r="H1302" s="1">
        <v>2</v>
      </c>
      <c r="I1302" s="1" t="s">
        <v>34</v>
      </c>
      <c r="J1302" s="1" t="s">
        <v>1248</v>
      </c>
      <c r="K1302" s="1">
        <v>14</v>
      </c>
    </row>
    <row r="1303" spans="5:11" x14ac:dyDescent="0.2">
      <c r="E1303" s="1" t="str">
        <f t="shared" si="20"/>
        <v>1423000</v>
      </c>
      <c r="F1303" s="1">
        <v>23</v>
      </c>
      <c r="G1303" s="1">
        <v>0</v>
      </c>
      <c r="H1303" s="1">
        <v>0</v>
      </c>
      <c r="I1303" s="1" t="s">
        <v>30</v>
      </c>
      <c r="J1303" s="1" t="s">
        <v>1254</v>
      </c>
      <c r="K1303" s="1">
        <v>14</v>
      </c>
    </row>
    <row r="1304" spans="5:11" x14ac:dyDescent="0.2">
      <c r="E1304" s="1" t="str">
        <f t="shared" si="20"/>
        <v>1423012</v>
      </c>
      <c r="F1304" s="1">
        <v>23</v>
      </c>
      <c r="G1304" s="1">
        <v>1</v>
      </c>
      <c r="H1304" s="1">
        <v>2</v>
      </c>
      <c r="I1304" s="1" t="s">
        <v>34</v>
      </c>
      <c r="J1304" s="1" t="s">
        <v>1255</v>
      </c>
      <c r="K1304" s="1">
        <v>14</v>
      </c>
    </row>
    <row r="1305" spans="5:11" x14ac:dyDescent="0.2">
      <c r="E1305" s="1" t="str">
        <f t="shared" si="20"/>
        <v>1423022</v>
      </c>
      <c r="F1305" s="1">
        <v>23</v>
      </c>
      <c r="G1305" s="1">
        <v>2</v>
      </c>
      <c r="H1305" s="1">
        <v>2</v>
      </c>
      <c r="I1305" s="1" t="s">
        <v>34</v>
      </c>
      <c r="J1305" s="1" t="s">
        <v>1256</v>
      </c>
      <c r="K1305" s="1">
        <v>14</v>
      </c>
    </row>
    <row r="1306" spans="5:11" x14ac:dyDescent="0.2">
      <c r="E1306" s="1" t="str">
        <f t="shared" si="20"/>
        <v>1423032</v>
      </c>
      <c r="F1306" s="1">
        <v>23</v>
      </c>
      <c r="G1306" s="1">
        <v>3</v>
      </c>
      <c r="H1306" s="1">
        <v>2</v>
      </c>
      <c r="I1306" s="1" t="s">
        <v>34</v>
      </c>
      <c r="J1306" s="1" t="s">
        <v>1257</v>
      </c>
      <c r="K1306" s="1">
        <v>14</v>
      </c>
    </row>
    <row r="1307" spans="5:11" x14ac:dyDescent="0.2">
      <c r="E1307" s="1" t="str">
        <f t="shared" si="20"/>
        <v>1423042</v>
      </c>
      <c r="F1307" s="1">
        <v>23</v>
      </c>
      <c r="G1307" s="1">
        <v>4</v>
      </c>
      <c r="H1307" s="1">
        <v>2</v>
      </c>
      <c r="I1307" s="1" t="s">
        <v>34</v>
      </c>
      <c r="J1307" s="1" t="s">
        <v>1258</v>
      </c>
      <c r="K1307" s="1">
        <v>14</v>
      </c>
    </row>
    <row r="1308" spans="5:11" x14ac:dyDescent="0.2">
      <c r="E1308" s="1" t="str">
        <f t="shared" si="20"/>
        <v>1423052</v>
      </c>
      <c r="F1308" s="1">
        <v>23</v>
      </c>
      <c r="G1308" s="1">
        <v>5</v>
      </c>
      <c r="H1308" s="1">
        <v>2</v>
      </c>
      <c r="I1308" s="1" t="s">
        <v>34</v>
      </c>
      <c r="J1308" s="1" t="s">
        <v>1259</v>
      </c>
      <c r="K1308" s="1">
        <v>14</v>
      </c>
    </row>
    <row r="1309" spans="5:11" x14ac:dyDescent="0.2">
      <c r="E1309" s="1" t="str">
        <f t="shared" si="20"/>
        <v>1423063</v>
      </c>
      <c r="F1309" s="1">
        <v>23</v>
      </c>
      <c r="G1309" s="1">
        <v>6</v>
      </c>
      <c r="H1309" s="1">
        <v>3</v>
      </c>
      <c r="I1309" s="1" t="s">
        <v>34</v>
      </c>
      <c r="J1309" s="1" t="s">
        <v>1260</v>
      </c>
      <c r="K1309" s="1">
        <v>14</v>
      </c>
    </row>
    <row r="1310" spans="5:11" x14ac:dyDescent="0.2">
      <c r="E1310" s="1" t="str">
        <f t="shared" si="20"/>
        <v>1423072</v>
      </c>
      <c r="F1310" s="1">
        <v>23</v>
      </c>
      <c r="G1310" s="1">
        <v>7</v>
      </c>
      <c r="H1310" s="1">
        <v>2</v>
      </c>
      <c r="I1310" s="1" t="s">
        <v>34</v>
      </c>
      <c r="J1310" s="1" t="s">
        <v>1261</v>
      </c>
      <c r="K1310" s="1">
        <v>14</v>
      </c>
    </row>
    <row r="1311" spans="5:11" x14ac:dyDescent="0.2">
      <c r="E1311" s="1" t="str">
        <f t="shared" si="20"/>
        <v>1423082</v>
      </c>
      <c r="F1311" s="1">
        <v>23</v>
      </c>
      <c r="G1311" s="1">
        <v>8</v>
      </c>
      <c r="H1311" s="1">
        <v>2</v>
      </c>
      <c r="I1311" s="1" t="s">
        <v>34</v>
      </c>
      <c r="J1311" s="1" t="s">
        <v>1262</v>
      </c>
      <c r="K1311" s="1">
        <v>14</v>
      </c>
    </row>
    <row r="1312" spans="5:11" x14ac:dyDescent="0.2">
      <c r="E1312" s="1" t="str">
        <f t="shared" si="20"/>
        <v>1424000</v>
      </c>
      <c r="F1312" s="1">
        <v>24</v>
      </c>
      <c r="G1312" s="1">
        <v>0</v>
      </c>
      <c r="H1312" s="1">
        <v>0</v>
      </c>
      <c r="I1312" s="1" t="s">
        <v>30</v>
      </c>
      <c r="J1312" s="1" t="s">
        <v>1263</v>
      </c>
      <c r="K1312" s="1">
        <v>14</v>
      </c>
    </row>
    <row r="1313" spans="5:11" x14ac:dyDescent="0.2">
      <c r="E1313" s="1" t="str">
        <f t="shared" si="20"/>
        <v>1424012</v>
      </c>
      <c r="F1313" s="1">
        <v>24</v>
      </c>
      <c r="G1313" s="1">
        <v>1</v>
      </c>
      <c r="H1313" s="1">
        <v>2</v>
      </c>
      <c r="I1313" s="1" t="s">
        <v>34</v>
      </c>
      <c r="J1313" s="1" t="s">
        <v>1264</v>
      </c>
      <c r="K1313" s="1">
        <v>14</v>
      </c>
    </row>
    <row r="1314" spans="5:11" x14ac:dyDescent="0.2">
      <c r="E1314" s="1" t="str">
        <f t="shared" si="20"/>
        <v>1424022</v>
      </c>
      <c r="F1314" s="1">
        <v>24</v>
      </c>
      <c r="G1314" s="1">
        <v>2</v>
      </c>
      <c r="H1314" s="1">
        <v>2</v>
      </c>
      <c r="I1314" s="1" t="s">
        <v>34</v>
      </c>
      <c r="J1314" s="1" t="s">
        <v>1265</v>
      </c>
      <c r="K1314" s="1">
        <v>14</v>
      </c>
    </row>
    <row r="1315" spans="5:11" x14ac:dyDescent="0.2">
      <c r="E1315" s="1" t="str">
        <f t="shared" si="20"/>
        <v>1424032</v>
      </c>
      <c r="F1315" s="1">
        <v>24</v>
      </c>
      <c r="G1315" s="1">
        <v>3</v>
      </c>
      <c r="H1315" s="1">
        <v>2</v>
      </c>
      <c r="I1315" s="1" t="s">
        <v>34</v>
      </c>
      <c r="J1315" s="1" t="s">
        <v>1266</v>
      </c>
      <c r="K1315" s="1">
        <v>14</v>
      </c>
    </row>
    <row r="1316" spans="5:11" x14ac:dyDescent="0.2">
      <c r="E1316" s="1" t="str">
        <f t="shared" si="20"/>
        <v>1424043</v>
      </c>
      <c r="F1316" s="1">
        <v>24</v>
      </c>
      <c r="G1316" s="1">
        <v>4</v>
      </c>
      <c r="H1316" s="1">
        <v>3</v>
      </c>
      <c r="I1316" s="1" t="s">
        <v>34</v>
      </c>
      <c r="J1316" s="1" t="s">
        <v>1267</v>
      </c>
      <c r="K1316" s="1">
        <v>14</v>
      </c>
    </row>
    <row r="1317" spans="5:11" x14ac:dyDescent="0.2">
      <c r="E1317" s="1" t="str">
        <f t="shared" si="20"/>
        <v>1424052</v>
      </c>
      <c r="F1317" s="1">
        <v>24</v>
      </c>
      <c r="G1317" s="1">
        <v>5</v>
      </c>
      <c r="H1317" s="1">
        <v>2</v>
      </c>
      <c r="I1317" s="1" t="s">
        <v>34</v>
      </c>
      <c r="J1317" s="1" t="s">
        <v>1268</v>
      </c>
      <c r="K1317" s="1">
        <v>14</v>
      </c>
    </row>
    <row r="1318" spans="5:11" x14ac:dyDescent="0.2">
      <c r="E1318" s="1" t="str">
        <f t="shared" si="20"/>
        <v>1424062</v>
      </c>
      <c r="F1318" s="1">
        <v>24</v>
      </c>
      <c r="G1318" s="1">
        <v>6</v>
      </c>
      <c r="H1318" s="1">
        <v>2</v>
      </c>
      <c r="I1318" s="1" t="s">
        <v>34</v>
      </c>
      <c r="J1318" s="1" t="s">
        <v>1269</v>
      </c>
      <c r="K1318" s="1">
        <v>14</v>
      </c>
    </row>
    <row r="1319" spans="5:11" x14ac:dyDescent="0.2">
      <c r="E1319" s="1" t="str">
        <f t="shared" si="20"/>
        <v>1424072</v>
      </c>
      <c r="F1319" s="1">
        <v>24</v>
      </c>
      <c r="G1319" s="1">
        <v>7</v>
      </c>
      <c r="H1319" s="1">
        <v>2</v>
      </c>
      <c r="I1319" s="1" t="s">
        <v>34</v>
      </c>
      <c r="J1319" s="1" t="s">
        <v>1270</v>
      </c>
      <c r="K1319" s="1">
        <v>14</v>
      </c>
    </row>
    <row r="1320" spans="5:11" x14ac:dyDescent="0.2">
      <c r="E1320" s="1" t="str">
        <f t="shared" si="20"/>
        <v>1425000</v>
      </c>
      <c r="F1320" s="1">
        <v>25</v>
      </c>
      <c r="G1320" s="1">
        <v>0</v>
      </c>
      <c r="H1320" s="1">
        <v>0</v>
      </c>
      <c r="I1320" s="1" t="s">
        <v>30</v>
      </c>
      <c r="J1320" s="1" t="s">
        <v>1271</v>
      </c>
      <c r="K1320" s="1">
        <v>14</v>
      </c>
    </row>
    <row r="1321" spans="5:11" x14ac:dyDescent="0.2">
      <c r="E1321" s="1" t="str">
        <f t="shared" si="20"/>
        <v>1425011</v>
      </c>
      <c r="F1321" s="1">
        <v>25</v>
      </c>
      <c r="G1321" s="1">
        <v>1</v>
      </c>
      <c r="H1321" s="1">
        <v>1</v>
      </c>
      <c r="I1321" s="1" t="s">
        <v>34</v>
      </c>
      <c r="J1321" s="1" t="s">
        <v>1272</v>
      </c>
      <c r="K1321" s="1">
        <v>14</v>
      </c>
    </row>
    <row r="1322" spans="5:11" x14ac:dyDescent="0.2">
      <c r="E1322" s="1" t="str">
        <f t="shared" si="20"/>
        <v>1425022</v>
      </c>
      <c r="F1322" s="1">
        <v>25</v>
      </c>
      <c r="G1322" s="1">
        <v>2</v>
      </c>
      <c r="H1322" s="1">
        <v>2</v>
      </c>
      <c r="I1322" s="1" t="s">
        <v>34</v>
      </c>
      <c r="J1322" s="1" t="s">
        <v>1273</v>
      </c>
      <c r="K1322" s="1">
        <v>14</v>
      </c>
    </row>
    <row r="1323" spans="5:11" x14ac:dyDescent="0.2">
      <c r="E1323" s="1" t="str">
        <f t="shared" si="20"/>
        <v>1425033</v>
      </c>
      <c r="F1323" s="1">
        <v>25</v>
      </c>
      <c r="G1323" s="1">
        <v>3</v>
      </c>
      <c r="H1323" s="1">
        <v>3</v>
      </c>
      <c r="I1323" s="1" t="s">
        <v>34</v>
      </c>
      <c r="J1323" s="1" t="s">
        <v>1274</v>
      </c>
      <c r="K1323" s="1">
        <v>14</v>
      </c>
    </row>
    <row r="1324" spans="5:11" x14ac:dyDescent="0.2">
      <c r="E1324" s="1" t="str">
        <f t="shared" si="20"/>
        <v>1425042</v>
      </c>
      <c r="F1324" s="1">
        <v>25</v>
      </c>
      <c r="G1324" s="1">
        <v>4</v>
      </c>
      <c r="H1324" s="1">
        <v>2</v>
      </c>
      <c r="I1324" s="1" t="s">
        <v>34</v>
      </c>
      <c r="J1324" s="1" t="s">
        <v>1275</v>
      </c>
      <c r="K1324" s="1">
        <v>14</v>
      </c>
    </row>
    <row r="1325" spans="5:11" x14ac:dyDescent="0.2">
      <c r="E1325" s="1" t="str">
        <f t="shared" si="20"/>
        <v>1425052</v>
      </c>
      <c r="F1325" s="1">
        <v>25</v>
      </c>
      <c r="G1325" s="1">
        <v>5</v>
      </c>
      <c r="H1325" s="1">
        <v>2</v>
      </c>
      <c r="I1325" s="1" t="s">
        <v>34</v>
      </c>
      <c r="J1325" s="1" t="s">
        <v>1276</v>
      </c>
      <c r="K1325" s="1">
        <v>14</v>
      </c>
    </row>
    <row r="1326" spans="5:11" x14ac:dyDescent="0.2">
      <c r="E1326" s="1" t="str">
        <f t="shared" si="20"/>
        <v>1425062</v>
      </c>
      <c r="F1326" s="1">
        <v>25</v>
      </c>
      <c r="G1326" s="1">
        <v>6</v>
      </c>
      <c r="H1326" s="1">
        <v>2</v>
      </c>
      <c r="I1326" s="1" t="s">
        <v>34</v>
      </c>
      <c r="J1326" s="1" t="s">
        <v>1277</v>
      </c>
      <c r="K1326" s="1">
        <v>14</v>
      </c>
    </row>
    <row r="1327" spans="5:11" x14ac:dyDescent="0.2">
      <c r="E1327" s="1" t="str">
        <f t="shared" si="20"/>
        <v>1425072</v>
      </c>
      <c r="F1327" s="1">
        <v>25</v>
      </c>
      <c r="G1327" s="1">
        <v>7</v>
      </c>
      <c r="H1327" s="1">
        <v>2</v>
      </c>
      <c r="I1327" s="1" t="s">
        <v>34</v>
      </c>
      <c r="J1327" s="1" t="s">
        <v>1278</v>
      </c>
      <c r="K1327" s="1">
        <v>14</v>
      </c>
    </row>
    <row r="1328" spans="5:11" x14ac:dyDescent="0.2">
      <c r="E1328" s="1" t="str">
        <f t="shared" si="20"/>
        <v>1425082</v>
      </c>
      <c r="F1328" s="1">
        <v>25</v>
      </c>
      <c r="G1328" s="1">
        <v>8</v>
      </c>
      <c r="H1328" s="1">
        <v>2</v>
      </c>
      <c r="I1328" s="1" t="s">
        <v>34</v>
      </c>
      <c r="J1328" s="1" t="s">
        <v>1272</v>
      </c>
      <c r="K1328" s="1">
        <v>14</v>
      </c>
    </row>
    <row r="1329" spans="5:11" x14ac:dyDescent="0.2">
      <c r="E1329" s="1" t="str">
        <f t="shared" si="20"/>
        <v>1425092</v>
      </c>
      <c r="F1329" s="1">
        <v>25</v>
      </c>
      <c r="G1329" s="1">
        <v>9</v>
      </c>
      <c r="H1329" s="1">
        <v>2</v>
      </c>
      <c r="I1329" s="1" t="s">
        <v>34</v>
      </c>
      <c r="J1329" s="1" t="s">
        <v>1279</v>
      </c>
      <c r="K1329" s="1">
        <v>14</v>
      </c>
    </row>
    <row r="1330" spans="5:11" x14ac:dyDescent="0.2">
      <c r="E1330" s="1" t="str">
        <f t="shared" si="20"/>
        <v>1425103</v>
      </c>
      <c r="F1330" s="1">
        <v>25</v>
      </c>
      <c r="G1330" s="1">
        <v>10</v>
      </c>
      <c r="H1330" s="1">
        <v>3</v>
      </c>
      <c r="I1330" s="1" t="s">
        <v>34</v>
      </c>
      <c r="J1330" s="1" t="s">
        <v>1280</v>
      </c>
      <c r="K1330" s="1">
        <v>14</v>
      </c>
    </row>
    <row r="1331" spans="5:11" x14ac:dyDescent="0.2">
      <c r="E1331" s="1" t="str">
        <f t="shared" si="20"/>
        <v>1425112</v>
      </c>
      <c r="F1331" s="1">
        <v>25</v>
      </c>
      <c r="G1331" s="1">
        <v>11</v>
      </c>
      <c r="H1331" s="1">
        <v>2</v>
      </c>
      <c r="I1331" s="1" t="s">
        <v>34</v>
      </c>
      <c r="J1331" s="1" t="s">
        <v>436</v>
      </c>
      <c r="K1331" s="1">
        <v>14</v>
      </c>
    </row>
    <row r="1332" spans="5:11" x14ac:dyDescent="0.2">
      <c r="E1332" s="1" t="str">
        <f t="shared" si="20"/>
        <v>1425122</v>
      </c>
      <c r="F1332" s="1">
        <v>25</v>
      </c>
      <c r="G1332" s="1">
        <v>12</v>
      </c>
      <c r="H1332" s="1">
        <v>2</v>
      </c>
      <c r="I1332" s="1" t="s">
        <v>34</v>
      </c>
      <c r="J1332" s="1" t="s">
        <v>1281</v>
      </c>
      <c r="K1332" s="1">
        <v>14</v>
      </c>
    </row>
    <row r="1333" spans="5:11" x14ac:dyDescent="0.2">
      <c r="E1333" s="1" t="str">
        <f t="shared" si="20"/>
        <v>1425132</v>
      </c>
      <c r="F1333" s="1">
        <v>25</v>
      </c>
      <c r="G1333" s="1">
        <v>13</v>
      </c>
      <c r="H1333" s="1">
        <v>2</v>
      </c>
      <c r="I1333" s="1" t="s">
        <v>34</v>
      </c>
      <c r="J1333" s="1" t="s">
        <v>505</v>
      </c>
      <c r="K1333" s="1">
        <v>14</v>
      </c>
    </row>
    <row r="1334" spans="5:11" x14ac:dyDescent="0.2">
      <c r="E1334" s="1" t="str">
        <f t="shared" si="20"/>
        <v>1426000</v>
      </c>
      <c r="F1334" s="1">
        <v>26</v>
      </c>
      <c r="G1334" s="1">
        <v>0</v>
      </c>
      <c r="H1334" s="1">
        <v>0</v>
      </c>
      <c r="I1334" s="1" t="s">
        <v>30</v>
      </c>
      <c r="J1334" s="1" t="s">
        <v>1282</v>
      </c>
      <c r="K1334" s="1">
        <v>14</v>
      </c>
    </row>
    <row r="1335" spans="5:11" x14ac:dyDescent="0.2">
      <c r="E1335" s="1" t="str">
        <f t="shared" si="20"/>
        <v>1426012</v>
      </c>
      <c r="F1335" s="1">
        <v>26</v>
      </c>
      <c r="G1335" s="1">
        <v>1</v>
      </c>
      <c r="H1335" s="1">
        <v>2</v>
      </c>
      <c r="I1335" s="1" t="s">
        <v>34</v>
      </c>
      <c r="J1335" s="1" t="s">
        <v>1283</v>
      </c>
      <c r="K1335" s="1">
        <v>14</v>
      </c>
    </row>
    <row r="1336" spans="5:11" x14ac:dyDescent="0.2">
      <c r="E1336" s="1" t="str">
        <f t="shared" si="20"/>
        <v>1426022</v>
      </c>
      <c r="F1336" s="1">
        <v>26</v>
      </c>
      <c r="G1336" s="1">
        <v>2</v>
      </c>
      <c r="H1336" s="1">
        <v>2</v>
      </c>
      <c r="I1336" s="1" t="s">
        <v>34</v>
      </c>
      <c r="J1336" s="1" t="s">
        <v>1284</v>
      </c>
      <c r="K1336" s="1">
        <v>14</v>
      </c>
    </row>
    <row r="1337" spans="5:11" x14ac:dyDescent="0.2">
      <c r="E1337" s="1" t="str">
        <f t="shared" si="20"/>
        <v>1426032</v>
      </c>
      <c r="F1337" s="1">
        <v>26</v>
      </c>
      <c r="G1337" s="1">
        <v>3</v>
      </c>
      <c r="H1337" s="1">
        <v>2</v>
      </c>
      <c r="I1337" s="1" t="s">
        <v>34</v>
      </c>
      <c r="J1337" s="1" t="s">
        <v>1285</v>
      </c>
      <c r="K1337" s="1">
        <v>14</v>
      </c>
    </row>
    <row r="1338" spans="5:11" x14ac:dyDescent="0.2">
      <c r="E1338" s="1" t="str">
        <f t="shared" si="20"/>
        <v>1426042</v>
      </c>
      <c r="F1338" s="1">
        <v>26</v>
      </c>
      <c r="G1338" s="1">
        <v>4</v>
      </c>
      <c r="H1338" s="1">
        <v>2</v>
      </c>
      <c r="I1338" s="1" t="s">
        <v>34</v>
      </c>
      <c r="J1338" s="1" t="s">
        <v>1286</v>
      </c>
      <c r="K1338" s="1">
        <v>14</v>
      </c>
    </row>
    <row r="1339" spans="5:11" x14ac:dyDescent="0.2">
      <c r="E1339" s="1" t="str">
        <f t="shared" si="20"/>
        <v>1426053</v>
      </c>
      <c r="F1339" s="1">
        <v>26</v>
      </c>
      <c r="G1339" s="1">
        <v>5</v>
      </c>
      <c r="H1339" s="1">
        <v>3</v>
      </c>
      <c r="I1339" s="1" t="s">
        <v>34</v>
      </c>
      <c r="J1339" s="1" t="s">
        <v>1287</v>
      </c>
      <c r="K1339" s="1">
        <v>14</v>
      </c>
    </row>
    <row r="1340" spans="5:11" x14ac:dyDescent="0.2">
      <c r="E1340" s="1" t="str">
        <f t="shared" si="20"/>
        <v>1426062</v>
      </c>
      <c r="F1340" s="1">
        <v>26</v>
      </c>
      <c r="G1340" s="1">
        <v>6</v>
      </c>
      <c r="H1340" s="1">
        <v>2</v>
      </c>
      <c r="I1340" s="1" t="s">
        <v>34</v>
      </c>
      <c r="J1340" s="1" t="s">
        <v>1288</v>
      </c>
      <c r="K1340" s="1">
        <v>14</v>
      </c>
    </row>
    <row r="1341" spans="5:11" x14ac:dyDescent="0.2">
      <c r="E1341" s="1" t="str">
        <f t="shared" si="20"/>
        <v>1426072</v>
      </c>
      <c r="F1341" s="1">
        <v>26</v>
      </c>
      <c r="G1341" s="1">
        <v>7</v>
      </c>
      <c r="H1341" s="1">
        <v>2</v>
      </c>
      <c r="I1341" s="1" t="s">
        <v>34</v>
      </c>
      <c r="J1341" s="1" t="s">
        <v>1289</v>
      </c>
      <c r="K1341" s="1">
        <v>14</v>
      </c>
    </row>
    <row r="1342" spans="5:11" x14ac:dyDescent="0.2">
      <c r="E1342" s="1" t="str">
        <f t="shared" si="20"/>
        <v>1426082</v>
      </c>
      <c r="F1342" s="1">
        <v>26</v>
      </c>
      <c r="G1342" s="1">
        <v>8</v>
      </c>
      <c r="H1342" s="1">
        <v>2</v>
      </c>
      <c r="I1342" s="1" t="s">
        <v>34</v>
      </c>
      <c r="J1342" s="1" t="s">
        <v>1290</v>
      </c>
      <c r="K1342" s="1">
        <v>14</v>
      </c>
    </row>
    <row r="1343" spans="5:11" x14ac:dyDescent="0.2">
      <c r="E1343" s="1" t="str">
        <f t="shared" si="20"/>
        <v>1426092</v>
      </c>
      <c r="F1343" s="1">
        <v>26</v>
      </c>
      <c r="G1343" s="1">
        <v>9</v>
      </c>
      <c r="H1343" s="1">
        <v>2</v>
      </c>
      <c r="I1343" s="1" t="s">
        <v>34</v>
      </c>
      <c r="J1343" s="1" t="s">
        <v>1291</v>
      </c>
      <c r="K1343" s="1">
        <v>14</v>
      </c>
    </row>
    <row r="1344" spans="5:11" x14ac:dyDescent="0.2">
      <c r="E1344" s="1" t="str">
        <f t="shared" si="20"/>
        <v>1426102</v>
      </c>
      <c r="F1344" s="1">
        <v>26</v>
      </c>
      <c r="G1344" s="1">
        <v>10</v>
      </c>
      <c r="H1344" s="1">
        <v>2</v>
      </c>
      <c r="I1344" s="1" t="s">
        <v>34</v>
      </c>
      <c r="J1344" s="1" t="s">
        <v>1292</v>
      </c>
      <c r="K1344" s="1">
        <v>14</v>
      </c>
    </row>
    <row r="1345" spans="5:11" x14ac:dyDescent="0.2">
      <c r="E1345" s="1" t="str">
        <f t="shared" ref="E1345:E1408" si="21">+TEXT(K1345,"00")&amp;TEXT(F1345,"00")&amp;TEXT(G1345,"00")&amp;TEXT(H1345,"0")</f>
        <v>1426112</v>
      </c>
      <c r="F1345" s="1">
        <v>26</v>
      </c>
      <c r="G1345" s="1">
        <v>11</v>
      </c>
      <c r="H1345" s="1">
        <v>2</v>
      </c>
      <c r="I1345" s="1" t="s">
        <v>34</v>
      </c>
      <c r="J1345" s="1" t="s">
        <v>1293</v>
      </c>
      <c r="K1345" s="1">
        <v>14</v>
      </c>
    </row>
    <row r="1346" spans="5:11" x14ac:dyDescent="0.2">
      <c r="E1346" s="1" t="str">
        <f t="shared" si="21"/>
        <v>1426122</v>
      </c>
      <c r="F1346" s="1">
        <v>26</v>
      </c>
      <c r="G1346" s="1">
        <v>12</v>
      </c>
      <c r="H1346" s="1">
        <v>2</v>
      </c>
      <c r="I1346" s="1" t="s">
        <v>34</v>
      </c>
      <c r="J1346" s="1" t="s">
        <v>1294</v>
      </c>
      <c r="K1346" s="1">
        <v>14</v>
      </c>
    </row>
    <row r="1347" spans="5:11" x14ac:dyDescent="0.2">
      <c r="E1347" s="1" t="str">
        <f t="shared" si="21"/>
        <v>1426132</v>
      </c>
      <c r="F1347" s="1">
        <v>26</v>
      </c>
      <c r="G1347" s="1">
        <v>13</v>
      </c>
      <c r="H1347" s="1">
        <v>2</v>
      </c>
      <c r="I1347" s="1" t="s">
        <v>34</v>
      </c>
      <c r="J1347" s="1" t="s">
        <v>1295</v>
      </c>
      <c r="K1347" s="1">
        <v>14</v>
      </c>
    </row>
    <row r="1348" spans="5:11" x14ac:dyDescent="0.2">
      <c r="E1348" s="1" t="str">
        <f t="shared" si="21"/>
        <v>1427000</v>
      </c>
      <c r="F1348" s="1">
        <v>27</v>
      </c>
      <c r="G1348" s="1">
        <v>0</v>
      </c>
      <c r="H1348" s="1">
        <v>0</v>
      </c>
      <c r="I1348" s="1" t="s">
        <v>30</v>
      </c>
      <c r="J1348" s="1" t="s">
        <v>1296</v>
      </c>
      <c r="K1348" s="1">
        <v>14</v>
      </c>
    </row>
    <row r="1349" spans="5:11" x14ac:dyDescent="0.2">
      <c r="E1349" s="1" t="str">
        <f t="shared" si="21"/>
        <v>1427011</v>
      </c>
      <c r="F1349" s="1">
        <v>27</v>
      </c>
      <c r="G1349" s="1">
        <v>1</v>
      </c>
      <c r="H1349" s="1">
        <v>1</v>
      </c>
      <c r="I1349" s="1" t="s">
        <v>34</v>
      </c>
      <c r="J1349" s="1" t="s">
        <v>1297</v>
      </c>
      <c r="K1349" s="1">
        <v>14</v>
      </c>
    </row>
    <row r="1350" spans="5:11" x14ac:dyDescent="0.2">
      <c r="E1350" s="1" t="str">
        <f t="shared" si="21"/>
        <v>1427022</v>
      </c>
      <c r="F1350" s="1">
        <v>27</v>
      </c>
      <c r="G1350" s="1">
        <v>2</v>
      </c>
      <c r="H1350" s="1">
        <v>2</v>
      </c>
      <c r="I1350" s="1" t="s">
        <v>34</v>
      </c>
      <c r="J1350" s="1" t="s">
        <v>1298</v>
      </c>
      <c r="K1350" s="1">
        <v>14</v>
      </c>
    </row>
    <row r="1351" spans="5:11" x14ac:dyDescent="0.2">
      <c r="E1351" s="1" t="str">
        <f t="shared" si="21"/>
        <v>1427032</v>
      </c>
      <c r="F1351" s="1">
        <v>27</v>
      </c>
      <c r="G1351" s="1">
        <v>3</v>
      </c>
      <c r="H1351" s="1">
        <v>2</v>
      </c>
      <c r="I1351" s="1" t="s">
        <v>34</v>
      </c>
      <c r="J1351" s="1" t="s">
        <v>1299</v>
      </c>
      <c r="K1351" s="1">
        <v>14</v>
      </c>
    </row>
    <row r="1352" spans="5:11" x14ac:dyDescent="0.2">
      <c r="E1352" s="1" t="str">
        <f t="shared" si="21"/>
        <v>1427042</v>
      </c>
      <c r="F1352" s="1">
        <v>27</v>
      </c>
      <c r="G1352" s="1">
        <v>4</v>
      </c>
      <c r="H1352" s="1">
        <v>2</v>
      </c>
      <c r="I1352" s="1" t="s">
        <v>34</v>
      </c>
      <c r="J1352" s="1" t="s">
        <v>1300</v>
      </c>
      <c r="K1352" s="1">
        <v>14</v>
      </c>
    </row>
    <row r="1353" spans="5:11" x14ac:dyDescent="0.2">
      <c r="E1353" s="1" t="str">
        <f t="shared" si="21"/>
        <v>1427052</v>
      </c>
      <c r="F1353" s="1">
        <v>27</v>
      </c>
      <c r="G1353" s="1">
        <v>5</v>
      </c>
      <c r="H1353" s="1">
        <v>2</v>
      </c>
      <c r="I1353" s="1" t="s">
        <v>34</v>
      </c>
      <c r="J1353" s="1" t="s">
        <v>1297</v>
      </c>
      <c r="K1353" s="1">
        <v>14</v>
      </c>
    </row>
    <row r="1354" spans="5:11" x14ac:dyDescent="0.2">
      <c r="E1354" s="1" t="str">
        <f t="shared" si="21"/>
        <v>1427062</v>
      </c>
      <c r="F1354" s="1">
        <v>27</v>
      </c>
      <c r="G1354" s="1">
        <v>6</v>
      </c>
      <c r="H1354" s="1">
        <v>2</v>
      </c>
      <c r="I1354" s="1" t="s">
        <v>34</v>
      </c>
      <c r="J1354" s="1" t="s">
        <v>1301</v>
      </c>
      <c r="K1354" s="1">
        <v>14</v>
      </c>
    </row>
    <row r="1355" spans="5:11" x14ac:dyDescent="0.2">
      <c r="E1355" s="1" t="str">
        <f t="shared" si="21"/>
        <v>1427072</v>
      </c>
      <c r="F1355" s="1">
        <v>27</v>
      </c>
      <c r="G1355" s="1">
        <v>7</v>
      </c>
      <c r="H1355" s="1">
        <v>2</v>
      </c>
      <c r="I1355" s="1" t="s">
        <v>34</v>
      </c>
      <c r="J1355" s="1" t="s">
        <v>1302</v>
      </c>
      <c r="K1355" s="1">
        <v>14</v>
      </c>
    </row>
    <row r="1356" spans="5:11" x14ac:dyDescent="0.2">
      <c r="E1356" s="1" t="str">
        <f t="shared" si="21"/>
        <v>1428000</v>
      </c>
      <c r="F1356" s="1">
        <v>28</v>
      </c>
      <c r="G1356" s="1">
        <v>0</v>
      </c>
      <c r="H1356" s="1">
        <v>0</v>
      </c>
      <c r="I1356" s="1" t="s">
        <v>30</v>
      </c>
      <c r="J1356" s="1" t="s">
        <v>1303</v>
      </c>
      <c r="K1356" s="1">
        <v>14</v>
      </c>
    </row>
    <row r="1357" spans="5:11" x14ac:dyDescent="0.2">
      <c r="E1357" s="1" t="str">
        <f t="shared" si="21"/>
        <v>1428011</v>
      </c>
      <c r="F1357" s="1">
        <v>28</v>
      </c>
      <c r="G1357" s="1">
        <v>1</v>
      </c>
      <c r="H1357" s="1">
        <v>1</v>
      </c>
      <c r="I1357" s="1" t="s">
        <v>34</v>
      </c>
      <c r="J1357" s="1" t="s">
        <v>1304</v>
      </c>
      <c r="K1357" s="1">
        <v>14</v>
      </c>
    </row>
    <row r="1358" spans="5:11" x14ac:dyDescent="0.2">
      <c r="E1358" s="1" t="str">
        <f t="shared" si="21"/>
        <v>1428022</v>
      </c>
      <c r="F1358" s="1">
        <v>28</v>
      </c>
      <c r="G1358" s="1">
        <v>2</v>
      </c>
      <c r="H1358" s="1">
        <v>2</v>
      </c>
      <c r="I1358" s="1" t="s">
        <v>34</v>
      </c>
      <c r="J1358" s="1" t="s">
        <v>1305</v>
      </c>
      <c r="K1358" s="1">
        <v>14</v>
      </c>
    </row>
    <row r="1359" spans="5:11" x14ac:dyDescent="0.2">
      <c r="E1359" s="1" t="str">
        <f t="shared" si="21"/>
        <v>1428032</v>
      </c>
      <c r="F1359" s="1">
        <v>28</v>
      </c>
      <c r="G1359" s="1">
        <v>3</v>
      </c>
      <c r="H1359" s="1">
        <v>2</v>
      </c>
      <c r="I1359" s="1" t="s">
        <v>34</v>
      </c>
      <c r="J1359" s="1" t="s">
        <v>1306</v>
      </c>
      <c r="K1359" s="1">
        <v>14</v>
      </c>
    </row>
    <row r="1360" spans="5:11" x14ac:dyDescent="0.2">
      <c r="E1360" s="1" t="str">
        <f t="shared" si="21"/>
        <v>1428042</v>
      </c>
      <c r="F1360" s="1">
        <v>28</v>
      </c>
      <c r="G1360" s="1">
        <v>4</v>
      </c>
      <c r="H1360" s="1">
        <v>2</v>
      </c>
      <c r="I1360" s="1" t="s">
        <v>34</v>
      </c>
      <c r="J1360" s="1" t="s">
        <v>1307</v>
      </c>
      <c r="K1360" s="1">
        <v>14</v>
      </c>
    </row>
    <row r="1361" spans="5:11" x14ac:dyDescent="0.2">
      <c r="E1361" s="1" t="str">
        <f t="shared" si="21"/>
        <v>1428052</v>
      </c>
      <c r="F1361" s="1">
        <v>28</v>
      </c>
      <c r="G1361" s="1">
        <v>5</v>
      </c>
      <c r="H1361" s="1">
        <v>2</v>
      </c>
      <c r="I1361" s="1" t="s">
        <v>34</v>
      </c>
      <c r="J1361" s="1" t="s">
        <v>1308</v>
      </c>
      <c r="K1361" s="1">
        <v>14</v>
      </c>
    </row>
    <row r="1362" spans="5:11" x14ac:dyDescent="0.2">
      <c r="E1362" s="1" t="str">
        <f t="shared" si="21"/>
        <v>1428062</v>
      </c>
      <c r="F1362" s="1">
        <v>28</v>
      </c>
      <c r="G1362" s="1">
        <v>6</v>
      </c>
      <c r="H1362" s="1">
        <v>2</v>
      </c>
      <c r="I1362" s="1" t="s">
        <v>34</v>
      </c>
      <c r="J1362" s="1" t="s">
        <v>1309</v>
      </c>
      <c r="K1362" s="1">
        <v>14</v>
      </c>
    </row>
    <row r="1363" spans="5:11" x14ac:dyDescent="0.2">
      <c r="E1363" s="1" t="str">
        <f t="shared" si="21"/>
        <v>1428072</v>
      </c>
      <c r="F1363" s="1">
        <v>28</v>
      </c>
      <c r="G1363" s="1">
        <v>7</v>
      </c>
      <c r="H1363" s="1">
        <v>2</v>
      </c>
      <c r="I1363" s="1" t="s">
        <v>34</v>
      </c>
      <c r="J1363" s="1" t="s">
        <v>1304</v>
      </c>
      <c r="K1363" s="1">
        <v>14</v>
      </c>
    </row>
    <row r="1364" spans="5:11" x14ac:dyDescent="0.2">
      <c r="E1364" s="1" t="str">
        <f t="shared" si="21"/>
        <v>1428082</v>
      </c>
      <c r="F1364" s="1">
        <v>28</v>
      </c>
      <c r="G1364" s="1">
        <v>8</v>
      </c>
      <c r="H1364" s="1">
        <v>2</v>
      </c>
      <c r="I1364" s="1" t="s">
        <v>34</v>
      </c>
      <c r="J1364" s="1" t="s">
        <v>1310</v>
      </c>
      <c r="K1364" s="1">
        <v>14</v>
      </c>
    </row>
    <row r="1365" spans="5:11" x14ac:dyDescent="0.2">
      <c r="E1365" s="1" t="str">
        <f t="shared" si="21"/>
        <v>1429000</v>
      </c>
      <c r="F1365" s="1">
        <v>29</v>
      </c>
      <c r="G1365" s="1">
        <v>0</v>
      </c>
      <c r="H1365" s="1">
        <v>0</v>
      </c>
      <c r="I1365" s="1" t="s">
        <v>30</v>
      </c>
      <c r="J1365" s="1" t="s">
        <v>1311</v>
      </c>
      <c r="K1365" s="1">
        <v>14</v>
      </c>
    </row>
    <row r="1366" spans="5:11" x14ac:dyDescent="0.2">
      <c r="E1366" s="1" t="str">
        <f t="shared" si="21"/>
        <v>1429011</v>
      </c>
      <c r="F1366" s="1">
        <v>29</v>
      </c>
      <c r="G1366" s="1">
        <v>1</v>
      </c>
      <c r="H1366" s="1">
        <v>1</v>
      </c>
      <c r="I1366" s="1" t="s">
        <v>34</v>
      </c>
      <c r="J1366" s="1" t="s">
        <v>1312</v>
      </c>
      <c r="K1366" s="1">
        <v>14</v>
      </c>
    </row>
    <row r="1367" spans="5:11" x14ac:dyDescent="0.2">
      <c r="E1367" s="1" t="str">
        <f t="shared" si="21"/>
        <v>1429022</v>
      </c>
      <c r="F1367" s="1">
        <v>29</v>
      </c>
      <c r="G1367" s="1">
        <v>2</v>
      </c>
      <c r="H1367" s="1">
        <v>2</v>
      </c>
      <c r="I1367" s="1" t="s">
        <v>34</v>
      </c>
      <c r="J1367" s="1" t="s">
        <v>1313</v>
      </c>
      <c r="K1367" s="1">
        <v>14</v>
      </c>
    </row>
    <row r="1368" spans="5:11" x14ac:dyDescent="0.2">
      <c r="E1368" s="1" t="str">
        <f t="shared" si="21"/>
        <v>1429032</v>
      </c>
      <c r="F1368" s="1">
        <v>29</v>
      </c>
      <c r="G1368" s="1">
        <v>3</v>
      </c>
      <c r="H1368" s="1">
        <v>2</v>
      </c>
      <c r="I1368" s="1" t="s">
        <v>34</v>
      </c>
      <c r="J1368" s="1" t="s">
        <v>1314</v>
      </c>
      <c r="K1368" s="1">
        <v>14</v>
      </c>
    </row>
    <row r="1369" spans="5:11" x14ac:dyDescent="0.2">
      <c r="E1369" s="1" t="str">
        <f t="shared" si="21"/>
        <v>1429042</v>
      </c>
      <c r="F1369" s="1">
        <v>29</v>
      </c>
      <c r="G1369" s="1">
        <v>4</v>
      </c>
      <c r="H1369" s="1">
        <v>2</v>
      </c>
      <c r="I1369" s="1" t="s">
        <v>34</v>
      </c>
      <c r="J1369" s="1" t="s">
        <v>1315</v>
      </c>
      <c r="K1369" s="1">
        <v>14</v>
      </c>
    </row>
    <row r="1370" spans="5:11" x14ac:dyDescent="0.2">
      <c r="E1370" s="1" t="str">
        <f t="shared" si="21"/>
        <v>1429053</v>
      </c>
      <c r="F1370" s="1">
        <v>29</v>
      </c>
      <c r="G1370" s="1">
        <v>5</v>
      </c>
      <c r="H1370" s="1">
        <v>3</v>
      </c>
      <c r="I1370" s="1" t="s">
        <v>34</v>
      </c>
      <c r="J1370" s="1" t="s">
        <v>1316</v>
      </c>
      <c r="K1370" s="1">
        <v>14</v>
      </c>
    </row>
    <row r="1371" spans="5:11" x14ac:dyDescent="0.2">
      <c r="E1371" s="1" t="str">
        <f t="shared" si="21"/>
        <v>1429062</v>
      </c>
      <c r="F1371" s="1">
        <v>29</v>
      </c>
      <c r="G1371" s="1">
        <v>6</v>
      </c>
      <c r="H1371" s="1">
        <v>2</v>
      </c>
      <c r="I1371" s="1" t="s">
        <v>34</v>
      </c>
      <c r="J1371" s="1" t="s">
        <v>1317</v>
      </c>
      <c r="K1371" s="1">
        <v>14</v>
      </c>
    </row>
    <row r="1372" spans="5:11" x14ac:dyDescent="0.2">
      <c r="E1372" s="1" t="str">
        <f t="shared" si="21"/>
        <v>1429072</v>
      </c>
      <c r="F1372" s="1">
        <v>29</v>
      </c>
      <c r="G1372" s="1">
        <v>7</v>
      </c>
      <c r="H1372" s="1">
        <v>2</v>
      </c>
      <c r="I1372" s="1" t="s">
        <v>34</v>
      </c>
      <c r="J1372" s="1" t="s">
        <v>1318</v>
      </c>
      <c r="K1372" s="1">
        <v>14</v>
      </c>
    </row>
    <row r="1373" spans="5:11" x14ac:dyDescent="0.2">
      <c r="E1373" s="1" t="str">
        <f t="shared" si="21"/>
        <v>1429082</v>
      </c>
      <c r="F1373" s="1">
        <v>29</v>
      </c>
      <c r="G1373" s="1">
        <v>8</v>
      </c>
      <c r="H1373" s="1">
        <v>2</v>
      </c>
      <c r="I1373" s="1" t="s">
        <v>34</v>
      </c>
      <c r="J1373" s="1" t="s">
        <v>1312</v>
      </c>
      <c r="K1373" s="1">
        <v>14</v>
      </c>
    </row>
    <row r="1374" spans="5:11" x14ac:dyDescent="0.2">
      <c r="E1374" s="1" t="str">
        <f t="shared" si="21"/>
        <v>1429092</v>
      </c>
      <c r="F1374" s="1">
        <v>29</v>
      </c>
      <c r="G1374" s="1">
        <v>9</v>
      </c>
      <c r="H1374" s="1">
        <v>2</v>
      </c>
      <c r="I1374" s="1" t="s">
        <v>34</v>
      </c>
      <c r="J1374" s="1" t="s">
        <v>1319</v>
      </c>
      <c r="K1374" s="1">
        <v>14</v>
      </c>
    </row>
    <row r="1375" spans="5:11" x14ac:dyDescent="0.2">
      <c r="E1375" s="1" t="str">
        <f t="shared" si="21"/>
        <v>1430000</v>
      </c>
      <c r="F1375" s="1">
        <v>30</v>
      </c>
      <c r="G1375" s="1">
        <v>0</v>
      </c>
      <c r="H1375" s="1">
        <v>0</v>
      </c>
      <c r="I1375" s="1" t="s">
        <v>30</v>
      </c>
      <c r="J1375" s="1" t="s">
        <v>1320</v>
      </c>
      <c r="K1375" s="1">
        <v>14</v>
      </c>
    </row>
    <row r="1376" spans="5:11" x14ac:dyDescent="0.2">
      <c r="E1376" s="1" t="str">
        <f t="shared" si="21"/>
        <v>1430012</v>
      </c>
      <c r="F1376" s="1">
        <v>30</v>
      </c>
      <c r="G1376" s="1">
        <v>1</v>
      </c>
      <c r="H1376" s="1">
        <v>2</v>
      </c>
      <c r="I1376" s="1" t="s">
        <v>34</v>
      </c>
      <c r="J1376" s="1" t="s">
        <v>1321</v>
      </c>
      <c r="K1376" s="1">
        <v>14</v>
      </c>
    </row>
    <row r="1377" spans="5:11" x14ac:dyDescent="0.2">
      <c r="E1377" s="1" t="str">
        <f t="shared" si="21"/>
        <v>1430022</v>
      </c>
      <c r="F1377" s="1">
        <v>30</v>
      </c>
      <c r="G1377" s="1">
        <v>2</v>
      </c>
      <c r="H1377" s="1">
        <v>2</v>
      </c>
      <c r="I1377" s="1" t="s">
        <v>34</v>
      </c>
      <c r="J1377" s="1" t="s">
        <v>1322</v>
      </c>
      <c r="K1377" s="1">
        <v>14</v>
      </c>
    </row>
    <row r="1378" spans="5:11" x14ac:dyDescent="0.2">
      <c r="E1378" s="1" t="str">
        <f t="shared" si="21"/>
        <v>1430032</v>
      </c>
      <c r="F1378" s="1">
        <v>30</v>
      </c>
      <c r="G1378" s="1">
        <v>3</v>
      </c>
      <c r="H1378" s="1">
        <v>2</v>
      </c>
      <c r="I1378" s="1" t="s">
        <v>34</v>
      </c>
      <c r="J1378" s="1" t="s">
        <v>1323</v>
      </c>
      <c r="K1378" s="1">
        <v>14</v>
      </c>
    </row>
    <row r="1379" spans="5:11" x14ac:dyDescent="0.2">
      <c r="E1379" s="1" t="str">
        <f t="shared" si="21"/>
        <v>1430042</v>
      </c>
      <c r="F1379" s="1">
        <v>30</v>
      </c>
      <c r="G1379" s="1">
        <v>4</v>
      </c>
      <c r="H1379" s="1">
        <v>2</v>
      </c>
      <c r="I1379" s="1" t="s">
        <v>34</v>
      </c>
      <c r="J1379" s="1" t="s">
        <v>1324</v>
      </c>
      <c r="K1379" s="1">
        <v>14</v>
      </c>
    </row>
    <row r="1380" spans="5:11" x14ac:dyDescent="0.2">
      <c r="E1380" s="1" t="str">
        <f t="shared" si="21"/>
        <v>1430053</v>
      </c>
      <c r="F1380" s="1">
        <v>30</v>
      </c>
      <c r="G1380" s="1">
        <v>5</v>
      </c>
      <c r="H1380" s="1">
        <v>3</v>
      </c>
      <c r="I1380" s="1" t="s">
        <v>34</v>
      </c>
      <c r="J1380" s="1" t="s">
        <v>1325</v>
      </c>
      <c r="K1380" s="1">
        <v>14</v>
      </c>
    </row>
    <row r="1381" spans="5:11" x14ac:dyDescent="0.2">
      <c r="E1381" s="1" t="str">
        <f t="shared" si="21"/>
        <v>1432000</v>
      </c>
      <c r="F1381" s="1">
        <v>32</v>
      </c>
      <c r="G1381" s="1">
        <v>0</v>
      </c>
      <c r="H1381" s="1">
        <v>0</v>
      </c>
      <c r="I1381" s="1" t="s">
        <v>30</v>
      </c>
      <c r="J1381" s="1" t="s">
        <v>1326</v>
      </c>
      <c r="K1381" s="1">
        <v>14</v>
      </c>
    </row>
    <row r="1382" spans="5:11" x14ac:dyDescent="0.2">
      <c r="E1382" s="1" t="str">
        <f t="shared" si="21"/>
        <v>1432013</v>
      </c>
      <c r="F1382" s="1">
        <v>32</v>
      </c>
      <c r="G1382" s="1">
        <v>1</v>
      </c>
      <c r="H1382" s="1">
        <v>3</v>
      </c>
      <c r="I1382" s="1" t="s">
        <v>34</v>
      </c>
      <c r="J1382" s="1" t="s">
        <v>1327</v>
      </c>
      <c r="K1382" s="1">
        <v>14</v>
      </c>
    </row>
    <row r="1383" spans="5:11" x14ac:dyDescent="0.2">
      <c r="E1383" s="1" t="str">
        <f t="shared" si="21"/>
        <v>1432022</v>
      </c>
      <c r="F1383" s="1">
        <v>32</v>
      </c>
      <c r="G1383" s="1">
        <v>2</v>
      </c>
      <c r="H1383" s="1">
        <v>2</v>
      </c>
      <c r="I1383" s="1" t="s">
        <v>34</v>
      </c>
      <c r="J1383" s="1" t="s">
        <v>1328</v>
      </c>
      <c r="K1383" s="1">
        <v>14</v>
      </c>
    </row>
    <row r="1384" spans="5:11" x14ac:dyDescent="0.2">
      <c r="E1384" s="1" t="str">
        <f t="shared" si="21"/>
        <v>1432032</v>
      </c>
      <c r="F1384" s="1">
        <v>32</v>
      </c>
      <c r="G1384" s="1">
        <v>3</v>
      </c>
      <c r="H1384" s="1">
        <v>2</v>
      </c>
      <c r="I1384" s="1" t="s">
        <v>34</v>
      </c>
      <c r="J1384" s="1" t="s">
        <v>1329</v>
      </c>
      <c r="K1384" s="1">
        <v>14</v>
      </c>
    </row>
    <row r="1385" spans="5:11" x14ac:dyDescent="0.2">
      <c r="E1385" s="1" t="str">
        <f t="shared" si="21"/>
        <v>1432042</v>
      </c>
      <c r="F1385" s="1">
        <v>32</v>
      </c>
      <c r="G1385" s="1">
        <v>4</v>
      </c>
      <c r="H1385" s="1">
        <v>2</v>
      </c>
      <c r="I1385" s="1" t="s">
        <v>34</v>
      </c>
      <c r="J1385" s="1" t="s">
        <v>1330</v>
      </c>
      <c r="K1385" s="1">
        <v>14</v>
      </c>
    </row>
    <row r="1386" spans="5:11" x14ac:dyDescent="0.2">
      <c r="E1386" s="1" t="str">
        <f t="shared" si="21"/>
        <v>1432053</v>
      </c>
      <c r="F1386" s="1">
        <v>32</v>
      </c>
      <c r="G1386" s="1">
        <v>5</v>
      </c>
      <c r="H1386" s="1">
        <v>3</v>
      </c>
      <c r="I1386" s="1" t="s">
        <v>34</v>
      </c>
      <c r="J1386" s="1" t="s">
        <v>1331</v>
      </c>
      <c r="K1386" s="1">
        <v>14</v>
      </c>
    </row>
    <row r="1387" spans="5:11" x14ac:dyDescent="0.2">
      <c r="E1387" s="1" t="str">
        <f t="shared" si="21"/>
        <v>1432063</v>
      </c>
      <c r="F1387" s="1">
        <v>32</v>
      </c>
      <c r="G1387" s="1">
        <v>6</v>
      </c>
      <c r="H1387" s="1">
        <v>3</v>
      </c>
      <c r="I1387" s="1" t="s">
        <v>34</v>
      </c>
      <c r="J1387" s="1" t="s">
        <v>1332</v>
      </c>
      <c r="K1387" s="1">
        <v>14</v>
      </c>
    </row>
    <row r="1388" spans="5:11" x14ac:dyDescent="0.2">
      <c r="E1388" s="1" t="str">
        <f t="shared" si="21"/>
        <v>1432072</v>
      </c>
      <c r="F1388" s="1">
        <v>32</v>
      </c>
      <c r="G1388" s="1">
        <v>7</v>
      </c>
      <c r="H1388" s="1">
        <v>2</v>
      </c>
      <c r="I1388" s="1" t="s">
        <v>34</v>
      </c>
      <c r="J1388" s="1" t="s">
        <v>1333</v>
      </c>
      <c r="K1388" s="1">
        <v>14</v>
      </c>
    </row>
    <row r="1389" spans="5:11" x14ac:dyDescent="0.2">
      <c r="E1389" s="1" t="str">
        <f t="shared" si="21"/>
        <v>1433000</v>
      </c>
      <c r="F1389" s="1">
        <v>33</v>
      </c>
      <c r="G1389" s="1">
        <v>0</v>
      </c>
      <c r="H1389" s="1">
        <v>0</v>
      </c>
      <c r="I1389" s="1" t="s">
        <v>30</v>
      </c>
      <c r="J1389" s="1" t="s">
        <v>1334</v>
      </c>
      <c r="K1389" s="1">
        <v>14</v>
      </c>
    </row>
    <row r="1390" spans="5:11" x14ac:dyDescent="0.2">
      <c r="E1390" s="1" t="str">
        <f t="shared" si="21"/>
        <v>1433011</v>
      </c>
      <c r="F1390" s="1">
        <v>33</v>
      </c>
      <c r="G1390" s="1">
        <v>1</v>
      </c>
      <c r="H1390" s="1">
        <v>1</v>
      </c>
      <c r="I1390" s="1" t="s">
        <v>34</v>
      </c>
      <c r="J1390" s="1" t="s">
        <v>1335</v>
      </c>
      <c r="K1390" s="1">
        <v>14</v>
      </c>
    </row>
    <row r="1391" spans="5:11" x14ac:dyDescent="0.2">
      <c r="E1391" s="1" t="str">
        <f t="shared" si="21"/>
        <v>1433022</v>
      </c>
      <c r="F1391" s="1">
        <v>33</v>
      </c>
      <c r="G1391" s="1">
        <v>2</v>
      </c>
      <c r="H1391" s="1">
        <v>2</v>
      </c>
      <c r="I1391" s="1" t="s">
        <v>34</v>
      </c>
      <c r="J1391" s="1" t="s">
        <v>1336</v>
      </c>
      <c r="K1391" s="1">
        <v>14</v>
      </c>
    </row>
    <row r="1392" spans="5:11" x14ac:dyDescent="0.2">
      <c r="E1392" s="1" t="str">
        <f t="shared" si="21"/>
        <v>1433032</v>
      </c>
      <c r="F1392" s="1">
        <v>33</v>
      </c>
      <c r="G1392" s="1">
        <v>3</v>
      </c>
      <c r="H1392" s="1">
        <v>2</v>
      </c>
      <c r="I1392" s="1" t="s">
        <v>34</v>
      </c>
      <c r="J1392" s="1" t="s">
        <v>1337</v>
      </c>
      <c r="K1392" s="1">
        <v>14</v>
      </c>
    </row>
    <row r="1393" spans="5:11" x14ac:dyDescent="0.2">
      <c r="E1393" s="1" t="str">
        <f t="shared" si="21"/>
        <v>1433042</v>
      </c>
      <c r="F1393" s="1">
        <v>33</v>
      </c>
      <c r="G1393" s="1">
        <v>4</v>
      </c>
      <c r="H1393" s="1">
        <v>2</v>
      </c>
      <c r="I1393" s="1" t="s">
        <v>34</v>
      </c>
      <c r="J1393" s="1" t="s">
        <v>1338</v>
      </c>
      <c r="K1393" s="1">
        <v>14</v>
      </c>
    </row>
    <row r="1394" spans="5:11" x14ac:dyDescent="0.2">
      <c r="E1394" s="1" t="str">
        <f t="shared" si="21"/>
        <v>1433053</v>
      </c>
      <c r="F1394" s="1">
        <v>33</v>
      </c>
      <c r="G1394" s="1">
        <v>5</v>
      </c>
      <c r="H1394" s="1">
        <v>3</v>
      </c>
      <c r="I1394" s="1" t="s">
        <v>34</v>
      </c>
      <c r="J1394" s="1" t="s">
        <v>1339</v>
      </c>
      <c r="K1394" s="1">
        <v>14</v>
      </c>
    </row>
    <row r="1395" spans="5:11" x14ac:dyDescent="0.2">
      <c r="E1395" s="1" t="str">
        <f t="shared" si="21"/>
        <v>1433062</v>
      </c>
      <c r="F1395" s="1">
        <v>33</v>
      </c>
      <c r="G1395" s="1">
        <v>6</v>
      </c>
      <c r="H1395" s="1">
        <v>2</v>
      </c>
      <c r="I1395" s="1" t="s">
        <v>34</v>
      </c>
      <c r="J1395" s="1" t="s">
        <v>1340</v>
      </c>
      <c r="K1395" s="1">
        <v>14</v>
      </c>
    </row>
    <row r="1396" spans="5:11" x14ac:dyDescent="0.2">
      <c r="E1396" s="1" t="str">
        <f t="shared" si="21"/>
        <v>1433072</v>
      </c>
      <c r="F1396" s="1">
        <v>33</v>
      </c>
      <c r="G1396" s="1">
        <v>7</v>
      </c>
      <c r="H1396" s="1">
        <v>2</v>
      </c>
      <c r="I1396" s="1" t="s">
        <v>34</v>
      </c>
      <c r="J1396" s="1" t="s">
        <v>1341</v>
      </c>
      <c r="K1396" s="1">
        <v>14</v>
      </c>
    </row>
    <row r="1397" spans="5:11" x14ac:dyDescent="0.2">
      <c r="E1397" s="1" t="str">
        <f t="shared" si="21"/>
        <v>1433082</v>
      </c>
      <c r="F1397" s="1">
        <v>33</v>
      </c>
      <c r="G1397" s="1">
        <v>8</v>
      </c>
      <c r="H1397" s="1">
        <v>2</v>
      </c>
      <c r="I1397" s="1" t="s">
        <v>34</v>
      </c>
      <c r="J1397" s="1" t="s">
        <v>1342</v>
      </c>
      <c r="K1397" s="1">
        <v>14</v>
      </c>
    </row>
    <row r="1398" spans="5:11" x14ac:dyDescent="0.2">
      <c r="E1398" s="1" t="str">
        <f t="shared" si="21"/>
        <v>1433092</v>
      </c>
      <c r="F1398" s="1">
        <v>33</v>
      </c>
      <c r="G1398" s="1">
        <v>9</v>
      </c>
      <c r="H1398" s="1">
        <v>2</v>
      </c>
      <c r="I1398" s="1" t="s">
        <v>34</v>
      </c>
      <c r="J1398" s="1" t="s">
        <v>1343</v>
      </c>
      <c r="K1398" s="1">
        <v>14</v>
      </c>
    </row>
    <row r="1399" spans="5:11" x14ac:dyDescent="0.2">
      <c r="E1399" s="1" t="str">
        <f t="shared" si="21"/>
        <v>1434000</v>
      </c>
      <c r="F1399" s="1">
        <v>34</v>
      </c>
      <c r="G1399" s="1">
        <v>0</v>
      </c>
      <c r="H1399" s="1">
        <v>0</v>
      </c>
      <c r="I1399" s="1" t="s">
        <v>30</v>
      </c>
      <c r="J1399" s="1" t="s">
        <v>1344</v>
      </c>
      <c r="K1399" s="1">
        <v>14</v>
      </c>
    </row>
    <row r="1400" spans="5:11" x14ac:dyDescent="0.2">
      <c r="E1400" s="1" t="str">
        <f t="shared" si="21"/>
        <v>1434011</v>
      </c>
      <c r="F1400" s="1">
        <v>34</v>
      </c>
      <c r="G1400" s="1">
        <v>1</v>
      </c>
      <c r="H1400" s="1">
        <v>1</v>
      </c>
      <c r="I1400" s="1" t="s">
        <v>34</v>
      </c>
      <c r="J1400" s="1" t="s">
        <v>1345</v>
      </c>
      <c r="K1400" s="1">
        <v>14</v>
      </c>
    </row>
    <row r="1401" spans="5:11" x14ac:dyDescent="0.2">
      <c r="E1401" s="1" t="str">
        <f t="shared" si="21"/>
        <v>1434021</v>
      </c>
      <c r="F1401" s="1">
        <v>34</v>
      </c>
      <c r="G1401" s="1">
        <v>2</v>
      </c>
      <c r="H1401" s="1">
        <v>1</v>
      </c>
      <c r="I1401" s="1" t="s">
        <v>34</v>
      </c>
      <c r="J1401" s="1" t="s">
        <v>1346</v>
      </c>
      <c r="K1401" s="1">
        <v>14</v>
      </c>
    </row>
    <row r="1402" spans="5:11" x14ac:dyDescent="0.2">
      <c r="E1402" s="1" t="str">
        <f t="shared" si="21"/>
        <v>1434031</v>
      </c>
      <c r="F1402" s="1">
        <v>34</v>
      </c>
      <c r="G1402" s="1">
        <v>3</v>
      </c>
      <c r="H1402" s="1">
        <v>1</v>
      </c>
      <c r="I1402" s="1" t="s">
        <v>34</v>
      </c>
      <c r="J1402" s="1" t="s">
        <v>1347</v>
      </c>
      <c r="K1402" s="1">
        <v>14</v>
      </c>
    </row>
    <row r="1403" spans="5:11" x14ac:dyDescent="0.2">
      <c r="E1403" s="1" t="str">
        <f t="shared" si="21"/>
        <v>1434041</v>
      </c>
      <c r="F1403" s="1">
        <v>34</v>
      </c>
      <c r="G1403" s="1">
        <v>4</v>
      </c>
      <c r="H1403" s="1">
        <v>1</v>
      </c>
      <c r="I1403" s="1" t="s">
        <v>34</v>
      </c>
      <c r="J1403" s="1" t="s">
        <v>1348</v>
      </c>
      <c r="K1403" s="1">
        <v>14</v>
      </c>
    </row>
    <row r="1404" spans="5:11" x14ac:dyDescent="0.2">
      <c r="E1404" s="1" t="str">
        <f t="shared" si="21"/>
        <v>1434052</v>
      </c>
      <c r="F1404" s="1">
        <v>34</v>
      </c>
      <c r="G1404" s="1">
        <v>5</v>
      </c>
      <c r="H1404" s="1">
        <v>2</v>
      </c>
      <c r="I1404" s="1" t="s">
        <v>34</v>
      </c>
      <c r="J1404" s="1" t="s">
        <v>1349</v>
      </c>
      <c r="K1404" s="1">
        <v>14</v>
      </c>
    </row>
    <row r="1405" spans="5:11" x14ac:dyDescent="0.2">
      <c r="E1405" s="1" t="str">
        <f t="shared" si="21"/>
        <v>1434062</v>
      </c>
      <c r="F1405" s="1">
        <v>34</v>
      </c>
      <c r="G1405" s="1">
        <v>6</v>
      </c>
      <c r="H1405" s="1">
        <v>2</v>
      </c>
      <c r="I1405" s="1" t="s">
        <v>34</v>
      </c>
      <c r="J1405" s="1" t="s">
        <v>1350</v>
      </c>
      <c r="K1405" s="1">
        <v>14</v>
      </c>
    </row>
    <row r="1406" spans="5:11" x14ac:dyDescent="0.2">
      <c r="E1406" s="1" t="str">
        <f t="shared" si="21"/>
        <v>1434072</v>
      </c>
      <c r="F1406" s="1">
        <v>34</v>
      </c>
      <c r="G1406" s="1">
        <v>7</v>
      </c>
      <c r="H1406" s="1">
        <v>2</v>
      </c>
      <c r="I1406" s="1" t="s">
        <v>34</v>
      </c>
      <c r="J1406" s="1" t="s">
        <v>1351</v>
      </c>
      <c r="K1406" s="1">
        <v>14</v>
      </c>
    </row>
    <row r="1407" spans="5:11" x14ac:dyDescent="0.2">
      <c r="E1407" s="1" t="str">
        <f t="shared" si="21"/>
        <v>1434082</v>
      </c>
      <c r="F1407" s="1">
        <v>34</v>
      </c>
      <c r="G1407" s="1">
        <v>8</v>
      </c>
      <c r="H1407" s="1">
        <v>2</v>
      </c>
      <c r="I1407" s="1" t="s">
        <v>34</v>
      </c>
      <c r="J1407" s="1" t="s">
        <v>752</v>
      </c>
      <c r="K1407" s="1">
        <v>14</v>
      </c>
    </row>
    <row r="1408" spans="5:11" x14ac:dyDescent="0.2">
      <c r="E1408" s="1" t="str">
        <f t="shared" si="21"/>
        <v>1434093</v>
      </c>
      <c r="F1408" s="1">
        <v>34</v>
      </c>
      <c r="G1408" s="1">
        <v>9</v>
      </c>
      <c r="H1408" s="1">
        <v>3</v>
      </c>
      <c r="I1408" s="1" t="s">
        <v>34</v>
      </c>
      <c r="J1408" s="1" t="s">
        <v>1352</v>
      </c>
      <c r="K1408" s="1">
        <v>14</v>
      </c>
    </row>
    <row r="1409" spans="5:11" x14ac:dyDescent="0.2">
      <c r="E1409" s="1" t="str">
        <f t="shared" ref="E1409:E1472" si="22">+TEXT(K1409,"00")&amp;TEXT(F1409,"00")&amp;TEXT(G1409,"00")&amp;TEXT(H1409,"0")</f>
        <v>1434102</v>
      </c>
      <c r="F1409" s="1">
        <v>34</v>
      </c>
      <c r="G1409" s="1">
        <v>10</v>
      </c>
      <c r="H1409" s="1">
        <v>2</v>
      </c>
      <c r="I1409" s="1" t="s">
        <v>34</v>
      </c>
      <c r="J1409" s="1" t="s">
        <v>1353</v>
      </c>
      <c r="K1409" s="1">
        <v>14</v>
      </c>
    </row>
    <row r="1410" spans="5:11" x14ac:dyDescent="0.2">
      <c r="E1410" s="1" t="str">
        <f t="shared" si="22"/>
        <v>1434113</v>
      </c>
      <c r="F1410" s="1">
        <v>34</v>
      </c>
      <c r="G1410" s="1">
        <v>11</v>
      </c>
      <c r="H1410" s="1">
        <v>3</v>
      </c>
      <c r="I1410" s="1" t="s">
        <v>34</v>
      </c>
      <c r="J1410" s="1" t="s">
        <v>1354</v>
      </c>
      <c r="K1410" s="1">
        <v>14</v>
      </c>
    </row>
    <row r="1411" spans="5:11" x14ac:dyDescent="0.2">
      <c r="E1411" s="1" t="str">
        <f t="shared" si="22"/>
        <v>1434123</v>
      </c>
      <c r="F1411" s="1">
        <v>34</v>
      </c>
      <c r="G1411" s="1">
        <v>12</v>
      </c>
      <c r="H1411" s="1">
        <v>3</v>
      </c>
      <c r="I1411" s="1" t="s">
        <v>34</v>
      </c>
      <c r="J1411" s="1" t="s">
        <v>1355</v>
      </c>
      <c r="K1411" s="1">
        <v>14</v>
      </c>
    </row>
    <row r="1412" spans="5:11" x14ac:dyDescent="0.2">
      <c r="E1412" s="1" t="str">
        <f t="shared" si="22"/>
        <v>1435000</v>
      </c>
      <c r="F1412" s="1">
        <v>35</v>
      </c>
      <c r="G1412" s="1">
        <v>0</v>
      </c>
      <c r="H1412" s="1">
        <v>0</v>
      </c>
      <c r="I1412" s="1" t="s">
        <v>30</v>
      </c>
      <c r="J1412" s="1" t="s">
        <v>1356</v>
      </c>
      <c r="K1412" s="1">
        <v>14</v>
      </c>
    </row>
    <row r="1413" spans="5:11" x14ac:dyDescent="0.2">
      <c r="E1413" s="1" t="str">
        <f t="shared" si="22"/>
        <v>1435012</v>
      </c>
      <c r="F1413" s="1">
        <v>35</v>
      </c>
      <c r="G1413" s="1">
        <v>1</v>
      </c>
      <c r="H1413" s="1">
        <v>2</v>
      </c>
      <c r="I1413" s="1" t="s">
        <v>34</v>
      </c>
      <c r="J1413" s="1" t="s">
        <v>1357</v>
      </c>
      <c r="K1413" s="1">
        <v>14</v>
      </c>
    </row>
    <row r="1414" spans="5:11" x14ac:dyDescent="0.2">
      <c r="E1414" s="1" t="str">
        <f t="shared" si="22"/>
        <v>1435022</v>
      </c>
      <c r="F1414" s="1">
        <v>35</v>
      </c>
      <c r="G1414" s="1">
        <v>2</v>
      </c>
      <c r="H1414" s="1">
        <v>2</v>
      </c>
      <c r="I1414" s="1" t="s">
        <v>34</v>
      </c>
      <c r="J1414" s="1" t="s">
        <v>1358</v>
      </c>
      <c r="K1414" s="1">
        <v>14</v>
      </c>
    </row>
    <row r="1415" spans="5:11" x14ac:dyDescent="0.2">
      <c r="E1415" s="1" t="str">
        <f t="shared" si="22"/>
        <v>1435032</v>
      </c>
      <c r="F1415" s="1">
        <v>35</v>
      </c>
      <c r="G1415" s="1">
        <v>3</v>
      </c>
      <c r="H1415" s="1">
        <v>2</v>
      </c>
      <c r="I1415" s="1" t="s">
        <v>34</v>
      </c>
      <c r="J1415" s="1" t="s">
        <v>1359</v>
      </c>
      <c r="K1415" s="1">
        <v>14</v>
      </c>
    </row>
    <row r="1416" spans="5:11" x14ac:dyDescent="0.2">
      <c r="E1416" s="1" t="str">
        <f t="shared" si="22"/>
        <v>1435042</v>
      </c>
      <c r="F1416" s="1">
        <v>35</v>
      </c>
      <c r="G1416" s="1">
        <v>4</v>
      </c>
      <c r="H1416" s="1">
        <v>2</v>
      </c>
      <c r="I1416" s="1" t="s">
        <v>34</v>
      </c>
      <c r="J1416" s="1" t="s">
        <v>1360</v>
      </c>
      <c r="K1416" s="1">
        <v>14</v>
      </c>
    </row>
    <row r="1417" spans="5:11" x14ac:dyDescent="0.2">
      <c r="E1417" s="1" t="str">
        <f t="shared" si="22"/>
        <v>1435053</v>
      </c>
      <c r="F1417" s="1">
        <v>35</v>
      </c>
      <c r="G1417" s="1">
        <v>5</v>
      </c>
      <c r="H1417" s="1">
        <v>3</v>
      </c>
      <c r="I1417" s="1" t="s">
        <v>34</v>
      </c>
      <c r="J1417" s="1" t="s">
        <v>1361</v>
      </c>
      <c r="K1417" s="1">
        <v>14</v>
      </c>
    </row>
    <row r="1418" spans="5:11" x14ac:dyDescent="0.2">
      <c r="E1418" s="1" t="str">
        <f t="shared" si="22"/>
        <v>1435062</v>
      </c>
      <c r="F1418" s="1">
        <v>35</v>
      </c>
      <c r="G1418" s="1">
        <v>6</v>
      </c>
      <c r="H1418" s="1">
        <v>2</v>
      </c>
      <c r="I1418" s="1" t="s">
        <v>34</v>
      </c>
      <c r="J1418" s="1" t="s">
        <v>1362</v>
      </c>
      <c r="K1418" s="1">
        <v>14</v>
      </c>
    </row>
    <row r="1419" spans="5:11" x14ac:dyDescent="0.2">
      <c r="E1419" s="1" t="str">
        <f t="shared" si="22"/>
        <v>1436000</v>
      </c>
      <c r="F1419" s="1">
        <v>36</v>
      </c>
      <c r="G1419" s="1">
        <v>0</v>
      </c>
      <c r="H1419" s="1">
        <v>0</v>
      </c>
      <c r="I1419" s="1" t="s">
        <v>30</v>
      </c>
      <c r="J1419" s="1" t="s">
        <v>1363</v>
      </c>
      <c r="K1419" s="1">
        <v>14</v>
      </c>
    </row>
    <row r="1420" spans="5:11" x14ac:dyDescent="0.2">
      <c r="E1420" s="1" t="str">
        <f t="shared" si="22"/>
        <v>1436012</v>
      </c>
      <c r="F1420" s="1">
        <v>36</v>
      </c>
      <c r="G1420" s="1">
        <v>1</v>
      </c>
      <c r="H1420" s="1">
        <v>2</v>
      </c>
      <c r="I1420" s="1" t="s">
        <v>34</v>
      </c>
      <c r="J1420" s="1" t="s">
        <v>1364</v>
      </c>
      <c r="K1420" s="1">
        <v>14</v>
      </c>
    </row>
    <row r="1421" spans="5:11" x14ac:dyDescent="0.2">
      <c r="E1421" s="1" t="str">
        <f t="shared" si="22"/>
        <v>1436022</v>
      </c>
      <c r="F1421" s="1">
        <v>36</v>
      </c>
      <c r="G1421" s="1">
        <v>2</v>
      </c>
      <c r="H1421" s="1">
        <v>2</v>
      </c>
      <c r="I1421" s="1" t="s">
        <v>34</v>
      </c>
      <c r="J1421" s="1" t="s">
        <v>1365</v>
      </c>
      <c r="K1421" s="1">
        <v>14</v>
      </c>
    </row>
    <row r="1422" spans="5:11" x14ac:dyDescent="0.2">
      <c r="E1422" s="1" t="str">
        <f t="shared" si="22"/>
        <v>1436032</v>
      </c>
      <c r="F1422" s="1">
        <v>36</v>
      </c>
      <c r="G1422" s="1">
        <v>3</v>
      </c>
      <c r="H1422" s="1">
        <v>2</v>
      </c>
      <c r="I1422" s="1" t="s">
        <v>34</v>
      </c>
      <c r="J1422" s="1" t="s">
        <v>1366</v>
      </c>
      <c r="K1422" s="1">
        <v>14</v>
      </c>
    </row>
    <row r="1423" spans="5:11" x14ac:dyDescent="0.2">
      <c r="E1423" s="1" t="str">
        <f t="shared" si="22"/>
        <v>1436042</v>
      </c>
      <c r="F1423" s="1">
        <v>36</v>
      </c>
      <c r="G1423" s="1">
        <v>4</v>
      </c>
      <c r="H1423" s="1">
        <v>2</v>
      </c>
      <c r="I1423" s="1" t="s">
        <v>34</v>
      </c>
      <c r="J1423" s="1" t="s">
        <v>1367</v>
      </c>
      <c r="K1423" s="1">
        <v>14</v>
      </c>
    </row>
    <row r="1424" spans="5:11" x14ac:dyDescent="0.2">
      <c r="E1424" s="1" t="str">
        <f t="shared" si="22"/>
        <v>1436053</v>
      </c>
      <c r="F1424" s="1">
        <v>36</v>
      </c>
      <c r="G1424" s="1">
        <v>5</v>
      </c>
      <c r="H1424" s="1">
        <v>3</v>
      </c>
      <c r="I1424" s="1" t="s">
        <v>34</v>
      </c>
      <c r="J1424" s="1" t="s">
        <v>1368</v>
      </c>
      <c r="K1424" s="1">
        <v>14</v>
      </c>
    </row>
    <row r="1425" spans="5:11" x14ac:dyDescent="0.2">
      <c r="E1425" s="1" t="str">
        <f t="shared" si="22"/>
        <v>1437000</v>
      </c>
      <c r="F1425" s="1">
        <v>37</v>
      </c>
      <c r="G1425" s="1">
        <v>0</v>
      </c>
      <c r="H1425" s="1">
        <v>0</v>
      </c>
      <c r="I1425" s="1" t="s">
        <v>30</v>
      </c>
      <c r="J1425" s="1" t="s">
        <v>1369</v>
      </c>
      <c r="K1425" s="1">
        <v>14</v>
      </c>
    </row>
    <row r="1426" spans="5:11" x14ac:dyDescent="0.2">
      <c r="E1426" s="1" t="str">
        <f t="shared" si="22"/>
        <v>1437013</v>
      </c>
      <c r="F1426" s="1">
        <v>37</v>
      </c>
      <c r="G1426" s="1">
        <v>1</v>
      </c>
      <c r="H1426" s="1">
        <v>3</v>
      </c>
      <c r="I1426" s="1" t="s">
        <v>34</v>
      </c>
      <c r="J1426" s="1" t="s">
        <v>1370</v>
      </c>
      <c r="K1426" s="1">
        <v>14</v>
      </c>
    </row>
    <row r="1427" spans="5:11" x14ac:dyDescent="0.2">
      <c r="E1427" s="1" t="str">
        <f t="shared" si="22"/>
        <v>1437022</v>
      </c>
      <c r="F1427" s="1">
        <v>37</v>
      </c>
      <c r="G1427" s="1">
        <v>2</v>
      </c>
      <c r="H1427" s="1">
        <v>2</v>
      </c>
      <c r="I1427" s="1" t="s">
        <v>34</v>
      </c>
      <c r="J1427" s="1" t="s">
        <v>1371</v>
      </c>
      <c r="K1427" s="1">
        <v>14</v>
      </c>
    </row>
    <row r="1428" spans="5:11" x14ac:dyDescent="0.2">
      <c r="E1428" s="1" t="str">
        <f t="shared" si="22"/>
        <v>1437032</v>
      </c>
      <c r="F1428" s="1">
        <v>37</v>
      </c>
      <c r="G1428" s="1">
        <v>3</v>
      </c>
      <c r="H1428" s="1">
        <v>2</v>
      </c>
      <c r="I1428" s="1" t="s">
        <v>34</v>
      </c>
      <c r="J1428" s="1" t="s">
        <v>1372</v>
      </c>
      <c r="K1428" s="1">
        <v>14</v>
      </c>
    </row>
    <row r="1429" spans="5:11" x14ac:dyDescent="0.2">
      <c r="E1429" s="1" t="str">
        <f t="shared" si="22"/>
        <v>1437042</v>
      </c>
      <c r="F1429" s="1">
        <v>37</v>
      </c>
      <c r="G1429" s="1">
        <v>4</v>
      </c>
      <c r="H1429" s="1">
        <v>2</v>
      </c>
      <c r="I1429" s="1" t="s">
        <v>34</v>
      </c>
      <c r="J1429" s="1" t="s">
        <v>1373</v>
      </c>
      <c r="K1429" s="1">
        <v>14</v>
      </c>
    </row>
    <row r="1430" spans="5:11" x14ac:dyDescent="0.2">
      <c r="E1430" s="1" t="str">
        <f t="shared" si="22"/>
        <v>1437052</v>
      </c>
      <c r="F1430" s="1">
        <v>37</v>
      </c>
      <c r="G1430" s="1">
        <v>5</v>
      </c>
      <c r="H1430" s="1">
        <v>2</v>
      </c>
      <c r="I1430" s="1" t="s">
        <v>34</v>
      </c>
      <c r="J1430" s="1" t="s">
        <v>1374</v>
      </c>
      <c r="K1430" s="1">
        <v>14</v>
      </c>
    </row>
    <row r="1431" spans="5:11" x14ac:dyDescent="0.2">
      <c r="E1431" s="1" t="str">
        <f t="shared" si="22"/>
        <v>1437063</v>
      </c>
      <c r="F1431" s="1">
        <v>37</v>
      </c>
      <c r="G1431" s="1">
        <v>6</v>
      </c>
      <c r="H1431" s="1">
        <v>3</v>
      </c>
      <c r="I1431" s="1" t="s">
        <v>34</v>
      </c>
      <c r="J1431" s="1" t="s">
        <v>1375</v>
      </c>
      <c r="K1431" s="1">
        <v>14</v>
      </c>
    </row>
    <row r="1432" spans="5:11" x14ac:dyDescent="0.2">
      <c r="E1432" s="1" t="str">
        <f t="shared" si="22"/>
        <v>1438000</v>
      </c>
      <c r="F1432" s="1">
        <v>38</v>
      </c>
      <c r="G1432" s="1">
        <v>0</v>
      </c>
      <c r="H1432" s="1">
        <v>0</v>
      </c>
      <c r="I1432" s="1" t="s">
        <v>30</v>
      </c>
      <c r="J1432" s="1" t="s">
        <v>1376</v>
      </c>
      <c r="K1432" s="1">
        <v>14</v>
      </c>
    </row>
    <row r="1433" spans="5:11" x14ac:dyDescent="0.2">
      <c r="E1433" s="1" t="str">
        <f t="shared" si="22"/>
        <v>1438011</v>
      </c>
      <c r="F1433" s="1">
        <v>38</v>
      </c>
      <c r="G1433" s="1">
        <v>1</v>
      </c>
      <c r="H1433" s="1">
        <v>1</v>
      </c>
      <c r="I1433" s="1" t="s">
        <v>34</v>
      </c>
      <c r="J1433" s="1" t="s">
        <v>1377</v>
      </c>
      <c r="K1433" s="1">
        <v>14</v>
      </c>
    </row>
    <row r="1434" spans="5:11" x14ac:dyDescent="0.2">
      <c r="E1434" s="1" t="str">
        <f t="shared" si="22"/>
        <v>1438023</v>
      </c>
      <c r="F1434" s="1">
        <v>38</v>
      </c>
      <c r="G1434" s="1">
        <v>2</v>
      </c>
      <c r="H1434" s="1">
        <v>3</v>
      </c>
      <c r="I1434" s="1" t="s">
        <v>34</v>
      </c>
      <c r="J1434" s="1" t="s">
        <v>1378</v>
      </c>
      <c r="K1434" s="1">
        <v>14</v>
      </c>
    </row>
    <row r="1435" spans="5:11" x14ac:dyDescent="0.2">
      <c r="E1435" s="1" t="str">
        <f t="shared" si="22"/>
        <v>1438032</v>
      </c>
      <c r="F1435" s="1">
        <v>38</v>
      </c>
      <c r="G1435" s="1">
        <v>3</v>
      </c>
      <c r="H1435" s="1">
        <v>2</v>
      </c>
      <c r="I1435" s="1" t="s">
        <v>34</v>
      </c>
      <c r="J1435" s="1" t="s">
        <v>1379</v>
      </c>
      <c r="K1435" s="1">
        <v>14</v>
      </c>
    </row>
    <row r="1436" spans="5:11" x14ac:dyDescent="0.2">
      <c r="E1436" s="1" t="str">
        <f t="shared" si="22"/>
        <v>1438042</v>
      </c>
      <c r="F1436" s="1">
        <v>38</v>
      </c>
      <c r="G1436" s="1">
        <v>4</v>
      </c>
      <c r="H1436" s="1">
        <v>2</v>
      </c>
      <c r="I1436" s="1" t="s">
        <v>34</v>
      </c>
      <c r="J1436" s="1" t="s">
        <v>1380</v>
      </c>
      <c r="K1436" s="1">
        <v>14</v>
      </c>
    </row>
    <row r="1437" spans="5:11" x14ac:dyDescent="0.2">
      <c r="E1437" s="1" t="str">
        <f t="shared" si="22"/>
        <v>1438052</v>
      </c>
      <c r="F1437" s="1">
        <v>38</v>
      </c>
      <c r="G1437" s="1">
        <v>5</v>
      </c>
      <c r="H1437" s="1">
        <v>2</v>
      </c>
      <c r="I1437" s="1" t="s">
        <v>34</v>
      </c>
      <c r="J1437" s="1" t="s">
        <v>1381</v>
      </c>
      <c r="K1437" s="1">
        <v>14</v>
      </c>
    </row>
    <row r="1438" spans="5:11" x14ac:dyDescent="0.2">
      <c r="E1438" s="1" t="str">
        <f t="shared" si="22"/>
        <v>1461000</v>
      </c>
      <c r="F1438" s="1">
        <v>61</v>
      </c>
      <c r="G1438" s="1">
        <v>0</v>
      </c>
      <c r="H1438" s="1">
        <v>0</v>
      </c>
      <c r="I1438" s="1" t="s">
        <v>239</v>
      </c>
      <c r="J1438" s="1" t="s">
        <v>1382</v>
      </c>
      <c r="K1438" s="1">
        <v>14</v>
      </c>
    </row>
    <row r="1439" spans="5:11" x14ac:dyDescent="0.2">
      <c r="E1439" s="1" t="str">
        <f t="shared" si="22"/>
        <v>1462000</v>
      </c>
      <c r="F1439" s="1">
        <v>62</v>
      </c>
      <c r="G1439" s="1">
        <v>0</v>
      </c>
      <c r="H1439" s="1">
        <v>0</v>
      </c>
      <c r="I1439" s="1" t="s">
        <v>239</v>
      </c>
      <c r="J1439" s="1" t="s">
        <v>1383</v>
      </c>
      <c r="K1439" s="1">
        <v>14</v>
      </c>
    </row>
    <row r="1440" spans="5:11" x14ac:dyDescent="0.2">
      <c r="E1440" s="1" t="str">
        <f t="shared" si="22"/>
        <v>1463000</v>
      </c>
      <c r="F1440" s="1">
        <v>63</v>
      </c>
      <c r="G1440" s="1">
        <v>0</v>
      </c>
      <c r="H1440" s="1">
        <v>0</v>
      </c>
      <c r="I1440" s="1" t="s">
        <v>239</v>
      </c>
      <c r="J1440" s="1" t="s">
        <v>1384</v>
      </c>
      <c r="K1440" s="1">
        <v>14</v>
      </c>
    </row>
    <row r="1441" spans="5:11" x14ac:dyDescent="0.2">
      <c r="E1441" s="1" t="str">
        <f t="shared" si="22"/>
        <v>1464000</v>
      </c>
      <c r="F1441" s="1">
        <v>64</v>
      </c>
      <c r="G1441" s="1">
        <v>0</v>
      </c>
      <c r="H1441" s="1">
        <v>0</v>
      </c>
      <c r="I1441" s="1" t="s">
        <v>239</v>
      </c>
      <c r="J1441" s="1" t="s">
        <v>1290</v>
      </c>
      <c r="K1441" s="1">
        <v>14</v>
      </c>
    </row>
    <row r="1442" spans="5:11" x14ac:dyDescent="0.2">
      <c r="E1442" s="1" t="str">
        <f t="shared" si="22"/>
        <v>1465000</v>
      </c>
      <c r="F1442" s="1">
        <v>65</v>
      </c>
      <c r="G1442" s="1">
        <v>0</v>
      </c>
      <c r="H1442" s="1">
        <v>0</v>
      </c>
      <c r="I1442" s="1" t="s">
        <v>239</v>
      </c>
      <c r="J1442" s="1" t="s">
        <v>1385</v>
      </c>
      <c r="K1442" s="1">
        <v>14</v>
      </c>
    </row>
    <row r="1443" spans="5:11" x14ac:dyDescent="0.2">
      <c r="E1443" s="1" t="str">
        <f t="shared" si="22"/>
        <v>1600000</v>
      </c>
      <c r="F1443" s="1">
        <v>0</v>
      </c>
      <c r="G1443" s="1">
        <v>0</v>
      </c>
      <c r="H1443" s="1">
        <v>0</v>
      </c>
      <c r="I1443" s="1" t="s">
        <v>27</v>
      </c>
      <c r="J1443" s="1" t="s">
        <v>47</v>
      </c>
      <c r="K1443" s="1">
        <v>16</v>
      </c>
    </row>
    <row r="1444" spans="5:11" x14ac:dyDescent="0.2">
      <c r="E1444" s="1" t="str">
        <f t="shared" si="22"/>
        <v>1601000</v>
      </c>
      <c r="F1444" s="1">
        <v>1</v>
      </c>
      <c r="G1444" s="1">
        <v>0</v>
      </c>
      <c r="H1444" s="1">
        <v>0</v>
      </c>
      <c r="I1444" s="1" t="s">
        <v>30</v>
      </c>
      <c r="J1444" s="1" t="s">
        <v>883</v>
      </c>
      <c r="K1444" s="1">
        <v>16</v>
      </c>
    </row>
    <row r="1445" spans="5:11" x14ac:dyDescent="0.2">
      <c r="E1445" s="1" t="str">
        <f t="shared" si="22"/>
        <v>1601011</v>
      </c>
      <c r="F1445" s="1">
        <v>1</v>
      </c>
      <c r="G1445" s="1">
        <v>1</v>
      </c>
      <c r="H1445" s="1">
        <v>1</v>
      </c>
      <c r="I1445" s="1" t="s">
        <v>34</v>
      </c>
      <c r="J1445" s="1" t="s">
        <v>1386</v>
      </c>
      <c r="K1445" s="1">
        <v>16</v>
      </c>
    </row>
    <row r="1446" spans="5:11" x14ac:dyDescent="0.2">
      <c r="E1446" s="1" t="str">
        <f t="shared" si="22"/>
        <v>1601022</v>
      </c>
      <c r="F1446" s="1">
        <v>1</v>
      </c>
      <c r="G1446" s="1">
        <v>2</v>
      </c>
      <c r="H1446" s="1">
        <v>2</v>
      </c>
      <c r="I1446" s="1" t="s">
        <v>34</v>
      </c>
      <c r="J1446" s="1" t="s">
        <v>1387</v>
      </c>
      <c r="K1446" s="1">
        <v>16</v>
      </c>
    </row>
    <row r="1447" spans="5:11" x14ac:dyDescent="0.2">
      <c r="E1447" s="1" t="str">
        <f t="shared" si="22"/>
        <v>1601033</v>
      </c>
      <c r="F1447" s="1">
        <v>1</v>
      </c>
      <c r="G1447" s="1">
        <v>3</v>
      </c>
      <c r="H1447" s="1">
        <v>3</v>
      </c>
      <c r="I1447" s="1" t="s">
        <v>34</v>
      </c>
      <c r="J1447" s="1" t="s">
        <v>1388</v>
      </c>
      <c r="K1447" s="1">
        <v>16</v>
      </c>
    </row>
    <row r="1448" spans="5:11" x14ac:dyDescent="0.2">
      <c r="E1448" s="1" t="str">
        <f t="shared" si="22"/>
        <v>1601043</v>
      </c>
      <c r="F1448" s="1">
        <v>1</v>
      </c>
      <c r="G1448" s="1">
        <v>4</v>
      </c>
      <c r="H1448" s="1">
        <v>3</v>
      </c>
      <c r="I1448" s="1" t="s">
        <v>34</v>
      </c>
      <c r="J1448" s="1" t="s">
        <v>1389</v>
      </c>
      <c r="K1448" s="1">
        <v>16</v>
      </c>
    </row>
    <row r="1449" spans="5:11" x14ac:dyDescent="0.2">
      <c r="E1449" s="1" t="str">
        <f t="shared" si="22"/>
        <v>1601052</v>
      </c>
      <c r="F1449" s="1">
        <v>1</v>
      </c>
      <c r="G1449" s="1">
        <v>5</v>
      </c>
      <c r="H1449" s="1">
        <v>2</v>
      </c>
      <c r="I1449" s="1" t="s">
        <v>34</v>
      </c>
      <c r="J1449" s="1" t="s">
        <v>1390</v>
      </c>
      <c r="K1449" s="1">
        <v>16</v>
      </c>
    </row>
    <row r="1450" spans="5:11" x14ac:dyDescent="0.2">
      <c r="E1450" s="1" t="str">
        <f t="shared" si="22"/>
        <v>1601062</v>
      </c>
      <c r="F1450" s="1">
        <v>1</v>
      </c>
      <c r="G1450" s="1">
        <v>6</v>
      </c>
      <c r="H1450" s="1">
        <v>2</v>
      </c>
      <c r="I1450" s="1" t="s">
        <v>34</v>
      </c>
      <c r="J1450" s="1" t="s">
        <v>1133</v>
      </c>
      <c r="K1450" s="1">
        <v>16</v>
      </c>
    </row>
    <row r="1451" spans="5:11" x14ac:dyDescent="0.2">
      <c r="E1451" s="1" t="str">
        <f t="shared" si="22"/>
        <v>1602000</v>
      </c>
      <c r="F1451" s="1">
        <v>2</v>
      </c>
      <c r="G1451" s="1">
        <v>0</v>
      </c>
      <c r="H1451" s="1">
        <v>0</v>
      </c>
      <c r="I1451" s="1" t="s">
        <v>30</v>
      </c>
      <c r="J1451" s="1" t="s">
        <v>1391</v>
      </c>
      <c r="K1451" s="1">
        <v>16</v>
      </c>
    </row>
    <row r="1452" spans="5:11" x14ac:dyDescent="0.2">
      <c r="E1452" s="1" t="str">
        <f t="shared" si="22"/>
        <v>1602013</v>
      </c>
      <c r="F1452" s="1">
        <v>2</v>
      </c>
      <c r="G1452" s="1">
        <v>1</v>
      </c>
      <c r="H1452" s="1">
        <v>3</v>
      </c>
      <c r="I1452" s="1" t="s">
        <v>34</v>
      </c>
      <c r="J1452" s="1" t="s">
        <v>1392</v>
      </c>
      <c r="K1452" s="1">
        <v>16</v>
      </c>
    </row>
    <row r="1453" spans="5:11" x14ac:dyDescent="0.2">
      <c r="E1453" s="1" t="str">
        <f t="shared" si="22"/>
        <v>1602022</v>
      </c>
      <c r="F1453" s="1">
        <v>2</v>
      </c>
      <c r="G1453" s="1">
        <v>2</v>
      </c>
      <c r="H1453" s="1">
        <v>2</v>
      </c>
      <c r="I1453" s="1" t="s">
        <v>34</v>
      </c>
      <c r="J1453" s="1" t="s">
        <v>1393</v>
      </c>
      <c r="K1453" s="1">
        <v>16</v>
      </c>
    </row>
    <row r="1454" spans="5:11" x14ac:dyDescent="0.2">
      <c r="E1454" s="1" t="str">
        <f t="shared" si="22"/>
        <v>1602033</v>
      </c>
      <c r="F1454" s="1">
        <v>2</v>
      </c>
      <c r="G1454" s="1">
        <v>3</v>
      </c>
      <c r="H1454" s="1">
        <v>3</v>
      </c>
      <c r="I1454" s="1" t="s">
        <v>34</v>
      </c>
      <c r="J1454" s="1" t="s">
        <v>1394</v>
      </c>
      <c r="K1454" s="1">
        <v>16</v>
      </c>
    </row>
    <row r="1455" spans="5:11" x14ac:dyDescent="0.2">
      <c r="E1455" s="1" t="str">
        <f t="shared" si="22"/>
        <v>1602043</v>
      </c>
      <c r="F1455" s="1">
        <v>2</v>
      </c>
      <c r="G1455" s="1">
        <v>4</v>
      </c>
      <c r="H1455" s="1">
        <v>3</v>
      </c>
      <c r="I1455" s="1" t="s">
        <v>34</v>
      </c>
      <c r="J1455" s="1" t="s">
        <v>1395</v>
      </c>
      <c r="K1455" s="1">
        <v>16</v>
      </c>
    </row>
    <row r="1456" spans="5:11" x14ac:dyDescent="0.2">
      <c r="E1456" s="1" t="str">
        <f t="shared" si="22"/>
        <v>1603000</v>
      </c>
      <c r="F1456" s="1">
        <v>3</v>
      </c>
      <c r="G1456" s="1">
        <v>0</v>
      </c>
      <c r="H1456" s="1">
        <v>0</v>
      </c>
      <c r="I1456" s="1" t="s">
        <v>30</v>
      </c>
      <c r="J1456" s="1" t="s">
        <v>1396</v>
      </c>
      <c r="K1456" s="1">
        <v>16</v>
      </c>
    </row>
    <row r="1457" spans="5:11" x14ac:dyDescent="0.2">
      <c r="E1457" s="1" t="str">
        <f t="shared" si="22"/>
        <v>1603011</v>
      </c>
      <c r="F1457" s="1">
        <v>3</v>
      </c>
      <c r="G1457" s="1">
        <v>1</v>
      </c>
      <c r="H1457" s="1">
        <v>1</v>
      </c>
      <c r="I1457" s="1" t="s">
        <v>34</v>
      </c>
      <c r="J1457" s="1" t="s">
        <v>1397</v>
      </c>
      <c r="K1457" s="1">
        <v>16</v>
      </c>
    </row>
    <row r="1458" spans="5:11" x14ac:dyDescent="0.2">
      <c r="E1458" s="1" t="str">
        <f t="shared" si="22"/>
        <v>1603022</v>
      </c>
      <c r="F1458" s="1">
        <v>3</v>
      </c>
      <c r="G1458" s="1">
        <v>2</v>
      </c>
      <c r="H1458" s="1">
        <v>2</v>
      </c>
      <c r="I1458" s="1" t="s">
        <v>34</v>
      </c>
      <c r="J1458" s="1" t="s">
        <v>1398</v>
      </c>
      <c r="K1458" s="1">
        <v>16</v>
      </c>
    </row>
    <row r="1459" spans="5:11" x14ac:dyDescent="0.2">
      <c r="E1459" s="1" t="str">
        <f t="shared" si="22"/>
        <v>1603032</v>
      </c>
      <c r="F1459" s="1">
        <v>3</v>
      </c>
      <c r="G1459" s="1">
        <v>3</v>
      </c>
      <c r="H1459" s="1">
        <v>2</v>
      </c>
      <c r="I1459" s="1" t="s">
        <v>34</v>
      </c>
      <c r="J1459" s="1" t="s">
        <v>1399</v>
      </c>
      <c r="K1459" s="1">
        <v>16</v>
      </c>
    </row>
    <row r="1460" spans="5:11" x14ac:dyDescent="0.2">
      <c r="E1460" s="1" t="str">
        <f t="shared" si="22"/>
        <v>1603042</v>
      </c>
      <c r="F1460" s="1">
        <v>3</v>
      </c>
      <c r="G1460" s="1">
        <v>4</v>
      </c>
      <c r="H1460" s="1">
        <v>2</v>
      </c>
      <c r="I1460" s="1" t="s">
        <v>34</v>
      </c>
      <c r="J1460" s="1" t="s">
        <v>1400</v>
      </c>
      <c r="K1460" s="1">
        <v>16</v>
      </c>
    </row>
    <row r="1461" spans="5:11" x14ac:dyDescent="0.2">
      <c r="E1461" s="1" t="str">
        <f t="shared" si="22"/>
        <v>1603052</v>
      </c>
      <c r="F1461" s="1">
        <v>3</v>
      </c>
      <c r="G1461" s="1">
        <v>5</v>
      </c>
      <c r="H1461" s="1">
        <v>2</v>
      </c>
      <c r="I1461" s="1" t="s">
        <v>34</v>
      </c>
      <c r="J1461" s="1" t="s">
        <v>1401</v>
      </c>
      <c r="K1461" s="1">
        <v>16</v>
      </c>
    </row>
    <row r="1462" spans="5:11" x14ac:dyDescent="0.2">
      <c r="E1462" s="1" t="str">
        <f t="shared" si="22"/>
        <v>1603062</v>
      </c>
      <c r="F1462" s="1">
        <v>3</v>
      </c>
      <c r="G1462" s="1">
        <v>6</v>
      </c>
      <c r="H1462" s="1">
        <v>2</v>
      </c>
      <c r="I1462" s="1" t="s">
        <v>34</v>
      </c>
      <c r="J1462" s="1" t="s">
        <v>1402</v>
      </c>
      <c r="K1462" s="1">
        <v>16</v>
      </c>
    </row>
    <row r="1463" spans="5:11" x14ac:dyDescent="0.2">
      <c r="E1463" s="1" t="str">
        <f t="shared" si="22"/>
        <v>1604000</v>
      </c>
      <c r="F1463" s="1">
        <v>4</v>
      </c>
      <c r="G1463" s="1">
        <v>0</v>
      </c>
      <c r="H1463" s="1">
        <v>0</v>
      </c>
      <c r="I1463" s="1" t="s">
        <v>30</v>
      </c>
      <c r="J1463" s="1" t="s">
        <v>1403</v>
      </c>
      <c r="K1463" s="1">
        <v>16</v>
      </c>
    </row>
    <row r="1464" spans="5:11" x14ac:dyDescent="0.2">
      <c r="E1464" s="1" t="str">
        <f t="shared" si="22"/>
        <v>1604013</v>
      </c>
      <c r="F1464" s="1">
        <v>4</v>
      </c>
      <c r="G1464" s="1">
        <v>1</v>
      </c>
      <c r="H1464" s="1">
        <v>3</v>
      </c>
      <c r="I1464" s="1" t="s">
        <v>34</v>
      </c>
      <c r="J1464" s="1" t="s">
        <v>1404</v>
      </c>
      <c r="K1464" s="1">
        <v>16</v>
      </c>
    </row>
    <row r="1465" spans="5:11" x14ac:dyDescent="0.2">
      <c r="E1465" s="1" t="str">
        <f t="shared" si="22"/>
        <v>1604023</v>
      </c>
      <c r="F1465" s="1">
        <v>4</v>
      </c>
      <c r="G1465" s="1">
        <v>2</v>
      </c>
      <c r="H1465" s="1">
        <v>3</v>
      </c>
      <c r="I1465" s="1" t="s">
        <v>34</v>
      </c>
      <c r="J1465" s="1" t="s">
        <v>1405</v>
      </c>
      <c r="K1465" s="1">
        <v>16</v>
      </c>
    </row>
    <row r="1466" spans="5:11" x14ac:dyDescent="0.2">
      <c r="E1466" s="1" t="str">
        <f t="shared" si="22"/>
        <v>1604032</v>
      </c>
      <c r="F1466" s="1">
        <v>4</v>
      </c>
      <c r="G1466" s="1">
        <v>3</v>
      </c>
      <c r="H1466" s="1">
        <v>2</v>
      </c>
      <c r="I1466" s="1" t="s">
        <v>34</v>
      </c>
      <c r="J1466" s="1" t="s">
        <v>1406</v>
      </c>
      <c r="K1466" s="1">
        <v>16</v>
      </c>
    </row>
    <row r="1467" spans="5:11" x14ac:dyDescent="0.2">
      <c r="E1467" s="1" t="str">
        <f t="shared" si="22"/>
        <v>1604043</v>
      </c>
      <c r="F1467" s="1">
        <v>4</v>
      </c>
      <c r="G1467" s="1">
        <v>4</v>
      </c>
      <c r="H1467" s="1">
        <v>3</v>
      </c>
      <c r="I1467" s="1" t="s">
        <v>34</v>
      </c>
      <c r="J1467" s="1" t="s">
        <v>1407</v>
      </c>
      <c r="K1467" s="1">
        <v>16</v>
      </c>
    </row>
    <row r="1468" spans="5:11" x14ac:dyDescent="0.2">
      <c r="E1468" s="1" t="str">
        <f t="shared" si="22"/>
        <v>1605000</v>
      </c>
      <c r="F1468" s="1">
        <v>5</v>
      </c>
      <c r="G1468" s="1">
        <v>0</v>
      </c>
      <c r="H1468" s="1">
        <v>0</v>
      </c>
      <c r="I1468" s="1" t="s">
        <v>30</v>
      </c>
      <c r="J1468" s="1" t="s">
        <v>1408</v>
      </c>
      <c r="K1468" s="1">
        <v>16</v>
      </c>
    </row>
    <row r="1469" spans="5:11" x14ac:dyDescent="0.2">
      <c r="E1469" s="1" t="str">
        <f t="shared" si="22"/>
        <v>1605013</v>
      </c>
      <c r="F1469" s="1">
        <v>5</v>
      </c>
      <c r="G1469" s="1">
        <v>1</v>
      </c>
      <c r="H1469" s="1">
        <v>3</v>
      </c>
      <c r="I1469" s="1" t="s">
        <v>34</v>
      </c>
      <c r="J1469" s="1" t="s">
        <v>1409</v>
      </c>
      <c r="K1469" s="1">
        <v>16</v>
      </c>
    </row>
    <row r="1470" spans="5:11" x14ac:dyDescent="0.2">
      <c r="E1470" s="1" t="str">
        <f t="shared" si="22"/>
        <v>1605023</v>
      </c>
      <c r="F1470" s="1">
        <v>5</v>
      </c>
      <c r="G1470" s="1">
        <v>2</v>
      </c>
      <c r="H1470" s="1">
        <v>3</v>
      </c>
      <c r="I1470" s="1" t="s">
        <v>34</v>
      </c>
      <c r="J1470" s="1" t="s">
        <v>1410</v>
      </c>
      <c r="K1470" s="1">
        <v>16</v>
      </c>
    </row>
    <row r="1471" spans="5:11" x14ac:dyDescent="0.2">
      <c r="E1471" s="1" t="str">
        <f t="shared" si="22"/>
        <v>1605032</v>
      </c>
      <c r="F1471" s="1">
        <v>5</v>
      </c>
      <c r="G1471" s="1">
        <v>3</v>
      </c>
      <c r="H1471" s="1">
        <v>2</v>
      </c>
      <c r="I1471" s="1" t="s">
        <v>34</v>
      </c>
      <c r="J1471" s="1" t="s">
        <v>1411</v>
      </c>
      <c r="K1471" s="1">
        <v>16</v>
      </c>
    </row>
    <row r="1472" spans="5:11" x14ac:dyDescent="0.2">
      <c r="E1472" s="1" t="str">
        <f t="shared" si="22"/>
        <v>1605042</v>
      </c>
      <c r="F1472" s="1">
        <v>5</v>
      </c>
      <c r="G1472" s="1">
        <v>4</v>
      </c>
      <c r="H1472" s="1">
        <v>2</v>
      </c>
      <c r="I1472" s="1" t="s">
        <v>34</v>
      </c>
      <c r="J1472" s="1" t="s">
        <v>1412</v>
      </c>
      <c r="K1472" s="1">
        <v>16</v>
      </c>
    </row>
    <row r="1473" spans="5:11" x14ac:dyDescent="0.2">
      <c r="E1473" s="1" t="str">
        <f t="shared" ref="E1473:E1536" si="23">+TEXT(K1473,"00")&amp;TEXT(F1473,"00")&amp;TEXT(G1473,"00")&amp;TEXT(H1473,"0")</f>
        <v>1605053</v>
      </c>
      <c r="F1473" s="1">
        <v>5</v>
      </c>
      <c r="G1473" s="1">
        <v>5</v>
      </c>
      <c r="H1473" s="1">
        <v>3</v>
      </c>
      <c r="I1473" s="1" t="s">
        <v>34</v>
      </c>
      <c r="J1473" s="1" t="s">
        <v>1413</v>
      </c>
      <c r="K1473" s="1">
        <v>16</v>
      </c>
    </row>
    <row r="1474" spans="5:11" x14ac:dyDescent="0.2">
      <c r="E1474" s="1" t="str">
        <f t="shared" si="23"/>
        <v>1606000</v>
      </c>
      <c r="F1474" s="1">
        <v>6</v>
      </c>
      <c r="G1474" s="1">
        <v>0</v>
      </c>
      <c r="H1474" s="1">
        <v>0</v>
      </c>
      <c r="I1474" s="1" t="s">
        <v>30</v>
      </c>
      <c r="J1474" s="1" t="s">
        <v>1414</v>
      </c>
      <c r="K1474" s="1">
        <v>16</v>
      </c>
    </row>
    <row r="1475" spans="5:11" x14ac:dyDescent="0.2">
      <c r="E1475" s="1" t="str">
        <f t="shared" si="23"/>
        <v>1606012</v>
      </c>
      <c r="F1475" s="1">
        <v>6</v>
      </c>
      <c r="G1475" s="1">
        <v>1</v>
      </c>
      <c r="H1475" s="1">
        <v>2</v>
      </c>
      <c r="I1475" s="1" t="s">
        <v>34</v>
      </c>
      <c r="J1475" s="1" t="s">
        <v>1415</v>
      </c>
      <c r="K1475" s="1">
        <v>16</v>
      </c>
    </row>
    <row r="1476" spans="5:11" x14ac:dyDescent="0.2">
      <c r="E1476" s="1" t="str">
        <f t="shared" si="23"/>
        <v>1606023</v>
      </c>
      <c r="F1476" s="1">
        <v>6</v>
      </c>
      <c r="G1476" s="1">
        <v>2</v>
      </c>
      <c r="H1476" s="1">
        <v>3</v>
      </c>
      <c r="I1476" s="1" t="s">
        <v>34</v>
      </c>
      <c r="J1476" s="1" t="s">
        <v>1416</v>
      </c>
      <c r="K1476" s="1">
        <v>16</v>
      </c>
    </row>
    <row r="1477" spans="5:11" x14ac:dyDescent="0.2">
      <c r="E1477" s="1" t="str">
        <f t="shared" si="23"/>
        <v>1606032</v>
      </c>
      <c r="F1477" s="1">
        <v>6</v>
      </c>
      <c r="G1477" s="1">
        <v>3</v>
      </c>
      <c r="H1477" s="1">
        <v>2</v>
      </c>
      <c r="I1477" s="1" t="s">
        <v>34</v>
      </c>
      <c r="J1477" s="1" t="s">
        <v>1417</v>
      </c>
      <c r="K1477" s="1">
        <v>16</v>
      </c>
    </row>
    <row r="1478" spans="5:11" x14ac:dyDescent="0.2">
      <c r="E1478" s="1" t="str">
        <f t="shared" si="23"/>
        <v>1606042</v>
      </c>
      <c r="F1478" s="1">
        <v>6</v>
      </c>
      <c r="G1478" s="1">
        <v>4</v>
      </c>
      <c r="H1478" s="1">
        <v>2</v>
      </c>
      <c r="I1478" s="1" t="s">
        <v>34</v>
      </c>
      <c r="J1478" s="1" t="s">
        <v>1418</v>
      </c>
      <c r="K1478" s="1">
        <v>16</v>
      </c>
    </row>
    <row r="1479" spans="5:11" x14ac:dyDescent="0.2">
      <c r="E1479" s="1" t="str">
        <f t="shared" si="23"/>
        <v>1606052</v>
      </c>
      <c r="F1479" s="1">
        <v>6</v>
      </c>
      <c r="G1479" s="1">
        <v>5</v>
      </c>
      <c r="H1479" s="1">
        <v>2</v>
      </c>
      <c r="I1479" s="1" t="s">
        <v>34</v>
      </c>
      <c r="J1479" s="1" t="s">
        <v>530</v>
      </c>
      <c r="K1479" s="1">
        <v>16</v>
      </c>
    </row>
    <row r="1480" spans="5:11" x14ac:dyDescent="0.2">
      <c r="E1480" s="1" t="str">
        <f t="shared" si="23"/>
        <v>1607000</v>
      </c>
      <c r="F1480" s="1">
        <v>7</v>
      </c>
      <c r="G1480" s="1">
        <v>0</v>
      </c>
      <c r="H1480" s="1">
        <v>0</v>
      </c>
      <c r="I1480" s="1" t="s">
        <v>30</v>
      </c>
      <c r="J1480" s="1" t="s">
        <v>1419</v>
      </c>
      <c r="K1480" s="1">
        <v>16</v>
      </c>
    </row>
    <row r="1481" spans="5:11" x14ac:dyDescent="0.2">
      <c r="E1481" s="1" t="str">
        <f t="shared" si="23"/>
        <v>1607013</v>
      </c>
      <c r="F1481" s="1">
        <v>7</v>
      </c>
      <c r="G1481" s="1">
        <v>1</v>
      </c>
      <c r="H1481" s="1">
        <v>3</v>
      </c>
      <c r="I1481" s="1" t="s">
        <v>34</v>
      </c>
      <c r="J1481" s="1" t="s">
        <v>1420</v>
      </c>
      <c r="K1481" s="1">
        <v>16</v>
      </c>
    </row>
    <row r="1482" spans="5:11" x14ac:dyDescent="0.2">
      <c r="E1482" s="1" t="str">
        <f t="shared" si="23"/>
        <v>1607022</v>
      </c>
      <c r="F1482" s="1">
        <v>7</v>
      </c>
      <c r="G1482" s="1">
        <v>2</v>
      </c>
      <c r="H1482" s="1">
        <v>2</v>
      </c>
      <c r="I1482" s="1" t="s">
        <v>34</v>
      </c>
      <c r="J1482" s="1" t="s">
        <v>1421</v>
      </c>
      <c r="K1482" s="1">
        <v>16</v>
      </c>
    </row>
    <row r="1483" spans="5:11" x14ac:dyDescent="0.2">
      <c r="E1483" s="1" t="str">
        <f t="shared" si="23"/>
        <v>1607033</v>
      </c>
      <c r="F1483" s="1">
        <v>7</v>
      </c>
      <c r="G1483" s="1">
        <v>3</v>
      </c>
      <c r="H1483" s="1">
        <v>3</v>
      </c>
      <c r="I1483" s="1" t="s">
        <v>34</v>
      </c>
      <c r="J1483" s="1" t="s">
        <v>1422</v>
      </c>
      <c r="K1483" s="1">
        <v>16</v>
      </c>
    </row>
    <row r="1484" spans="5:11" x14ac:dyDescent="0.2">
      <c r="E1484" s="1" t="str">
        <f t="shared" si="23"/>
        <v>1607042</v>
      </c>
      <c r="F1484" s="1">
        <v>7</v>
      </c>
      <c r="G1484" s="1">
        <v>4</v>
      </c>
      <c r="H1484" s="1">
        <v>2</v>
      </c>
      <c r="I1484" s="1" t="s">
        <v>34</v>
      </c>
      <c r="J1484" s="1" t="s">
        <v>1423</v>
      </c>
      <c r="K1484" s="1">
        <v>16</v>
      </c>
    </row>
    <row r="1485" spans="5:11" x14ac:dyDescent="0.2">
      <c r="E1485" s="1" t="str">
        <f t="shared" si="23"/>
        <v>1607053</v>
      </c>
      <c r="F1485" s="1">
        <v>7</v>
      </c>
      <c r="G1485" s="1">
        <v>5</v>
      </c>
      <c r="H1485" s="1">
        <v>3</v>
      </c>
      <c r="I1485" s="1" t="s">
        <v>34</v>
      </c>
      <c r="J1485" s="1" t="s">
        <v>1424</v>
      </c>
      <c r="K1485" s="1">
        <v>16</v>
      </c>
    </row>
    <row r="1486" spans="5:11" x14ac:dyDescent="0.2">
      <c r="E1486" s="1" t="str">
        <f t="shared" si="23"/>
        <v>1607063</v>
      </c>
      <c r="F1486" s="1">
        <v>7</v>
      </c>
      <c r="G1486" s="1">
        <v>6</v>
      </c>
      <c r="H1486" s="1">
        <v>3</v>
      </c>
      <c r="I1486" s="1" t="s">
        <v>34</v>
      </c>
      <c r="J1486" s="1" t="s">
        <v>1425</v>
      </c>
      <c r="K1486" s="1">
        <v>16</v>
      </c>
    </row>
    <row r="1487" spans="5:11" x14ac:dyDescent="0.2">
      <c r="E1487" s="1" t="str">
        <f t="shared" si="23"/>
        <v>1607073</v>
      </c>
      <c r="F1487" s="1">
        <v>7</v>
      </c>
      <c r="G1487" s="1">
        <v>7</v>
      </c>
      <c r="H1487" s="1">
        <v>3</v>
      </c>
      <c r="I1487" s="1" t="s">
        <v>34</v>
      </c>
      <c r="J1487" s="1" t="s">
        <v>1426</v>
      </c>
      <c r="K1487" s="1">
        <v>16</v>
      </c>
    </row>
    <row r="1488" spans="5:11" x14ac:dyDescent="0.2">
      <c r="E1488" s="1" t="str">
        <f t="shared" si="23"/>
        <v>1607082</v>
      </c>
      <c r="F1488" s="1">
        <v>7</v>
      </c>
      <c r="G1488" s="1">
        <v>8</v>
      </c>
      <c r="H1488" s="1">
        <v>2</v>
      </c>
      <c r="I1488" s="1" t="s">
        <v>34</v>
      </c>
      <c r="J1488" s="1" t="s">
        <v>1427</v>
      </c>
      <c r="K1488" s="1">
        <v>16</v>
      </c>
    </row>
    <row r="1489" spans="5:11" x14ac:dyDescent="0.2">
      <c r="E1489" s="1" t="str">
        <f t="shared" si="23"/>
        <v>1607092</v>
      </c>
      <c r="F1489" s="1">
        <v>7</v>
      </c>
      <c r="G1489" s="1">
        <v>9</v>
      </c>
      <c r="H1489" s="1">
        <v>2</v>
      </c>
      <c r="I1489" s="1" t="s">
        <v>34</v>
      </c>
      <c r="J1489" s="1" t="s">
        <v>1428</v>
      </c>
      <c r="K1489" s="1">
        <v>16</v>
      </c>
    </row>
    <row r="1490" spans="5:11" x14ac:dyDescent="0.2">
      <c r="E1490" s="1" t="str">
        <f t="shared" si="23"/>
        <v>1608000</v>
      </c>
      <c r="F1490" s="1">
        <v>8</v>
      </c>
      <c r="G1490" s="1">
        <v>0</v>
      </c>
      <c r="H1490" s="1">
        <v>0</v>
      </c>
      <c r="I1490" s="1" t="s">
        <v>30</v>
      </c>
      <c r="J1490" s="1" t="s">
        <v>1429</v>
      </c>
      <c r="K1490" s="1">
        <v>16</v>
      </c>
    </row>
    <row r="1491" spans="5:11" x14ac:dyDescent="0.2">
      <c r="E1491" s="1" t="str">
        <f t="shared" si="23"/>
        <v>1608013</v>
      </c>
      <c r="F1491" s="1">
        <v>8</v>
      </c>
      <c r="G1491" s="1">
        <v>1</v>
      </c>
      <c r="H1491" s="1">
        <v>3</v>
      </c>
      <c r="I1491" s="1" t="s">
        <v>34</v>
      </c>
      <c r="J1491" s="1" t="s">
        <v>1430</v>
      </c>
      <c r="K1491" s="1">
        <v>16</v>
      </c>
    </row>
    <row r="1492" spans="5:11" x14ac:dyDescent="0.2">
      <c r="E1492" s="1" t="str">
        <f t="shared" si="23"/>
        <v>1608023</v>
      </c>
      <c r="F1492" s="1">
        <v>8</v>
      </c>
      <c r="G1492" s="1">
        <v>2</v>
      </c>
      <c r="H1492" s="1">
        <v>3</v>
      </c>
      <c r="I1492" s="1" t="s">
        <v>34</v>
      </c>
      <c r="J1492" s="1" t="s">
        <v>1431</v>
      </c>
      <c r="K1492" s="1">
        <v>16</v>
      </c>
    </row>
    <row r="1493" spans="5:11" x14ac:dyDescent="0.2">
      <c r="E1493" s="1" t="str">
        <f t="shared" si="23"/>
        <v>1608033</v>
      </c>
      <c r="F1493" s="1">
        <v>8</v>
      </c>
      <c r="G1493" s="1">
        <v>3</v>
      </c>
      <c r="H1493" s="1">
        <v>3</v>
      </c>
      <c r="I1493" s="1" t="s">
        <v>34</v>
      </c>
      <c r="J1493" s="1" t="s">
        <v>901</v>
      </c>
      <c r="K1493" s="1">
        <v>16</v>
      </c>
    </row>
    <row r="1494" spans="5:11" x14ac:dyDescent="0.2">
      <c r="E1494" s="1" t="str">
        <f t="shared" si="23"/>
        <v>1608043</v>
      </c>
      <c r="F1494" s="1">
        <v>8</v>
      </c>
      <c r="G1494" s="1">
        <v>4</v>
      </c>
      <c r="H1494" s="1">
        <v>3</v>
      </c>
      <c r="I1494" s="1" t="s">
        <v>34</v>
      </c>
      <c r="J1494" s="1" t="s">
        <v>1432</v>
      </c>
      <c r="K1494" s="1">
        <v>16</v>
      </c>
    </row>
    <row r="1495" spans="5:11" x14ac:dyDescent="0.2">
      <c r="E1495" s="1" t="str">
        <f t="shared" si="23"/>
        <v>1608052</v>
      </c>
      <c r="F1495" s="1">
        <v>8</v>
      </c>
      <c r="G1495" s="1">
        <v>5</v>
      </c>
      <c r="H1495" s="1">
        <v>2</v>
      </c>
      <c r="I1495" s="1" t="s">
        <v>34</v>
      </c>
      <c r="J1495" s="1" t="s">
        <v>1025</v>
      </c>
      <c r="K1495" s="1">
        <v>16</v>
      </c>
    </row>
    <row r="1496" spans="5:11" x14ac:dyDescent="0.2">
      <c r="E1496" s="1" t="str">
        <f t="shared" si="23"/>
        <v>1608062</v>
      </c>
      <c r="F1496" s="1">
        <v>8</v>
      </c>
      <c r="G1496" s="1">
        <v>6</v>
      </c>
      <c r="H1496" s="1">
        <v>2</v>
      </c>
      <c r="I1496" s="1" t="s">
        <v>34</v>
      </c>
      <c r="J1496" s="1" t="s">
        <v>1433</v>
      </c>
      <c r="K1496" s="1">
        <v>16</v>
      </c>
    </row>
    <row r="1497" spans="5:11" x14ac:dyDescent="0.2">
      <c r="E1497" s="1" t="str">
        <f t="shared" si="23"/>
        <v>1608072</v>
      </c>
      <c r="F1497" s="1">
        <v>8</v>
      </c>
      <c r="G1497" s="1">
        <v>7</v>
      </c>
      <c r="H1497" s="1">
        <v>2</v>
      </c>
      <c r="I1497" s="1" t="s">
        <v>34</v>
      </c>
      <c r="J1497" s="1" t="s">
        <v>1434</v>
      </c>
      <c r="K1497" s="1">
        <v>16</v>
      </c>
    </row>
    <row r="1498" spans="5:11" x14ac:dyDescent="0.2">
      <c r="E1498" s="1" t="str">
        <f t="shared" si="23"/>
        <v>1609000</v>
      </c>
      <c r="F1498" s="1">
        <v>9</v>
      </c>
      <c r="G1498" s="1">
        <v>0</v>
      </c>
      <c r="H1498" s="1">
        <v>0</v>
      </c>
      <c r="I1498" s="1" t="s">
        <v>30</v>
      </c>
      <c r="J1498" s="1" t="s">
        <v>523</v>
      </c>
      <c r="K1498" s="1">
        <v>16</v>
      </c>
    </row>
    <row r="1499" spans="5:11" x14ac:dyDescent="0.2">
      <c r="E1499" s="1" t="str">
        <f t="shared" si="23"/>
        <v>1609012</v>
      </c>
      <c r="F1499" s="1">
        <v>9</v>
      </c>
      <c r="G1499" s="1">
        <v>1</v>
      </c>
      <c r="H1499" s="1">
        <v>2</v>
      </c>
      <c r="I1499" s="1" t="s">
        <v>34</v>
      </c>
      <c r="J1499" s="1" t="s">
        <v>1435</v>
      </c>
      <c r="K1499" s="1">
        <v>16</v>
      </c>
    </row>
    <row r="1500" spans="5:11" x14ac:dyDescent="0.2">
      <c r="E1500" s="1" t="str">
        <f t="shared" si="23"/>
        <v>1609022</v>
      </c>
      <c r="F1500" s="1">
        <v>9</v>
      </c>
      <c r="G1500" s="1">
        <v>2</v>
      </c>
      <c r="H1500" s="1">
        <v>2</v>
      </c>
      <c r="I1500" s="1" t="s">
        <v>34</v>
      </c>
      <c r="J1500" s="1" t="s">
        <v>311</v>
      </c>
      <c r="K1500" s="1">
        <v>16</v>
      </c>
    </row>
    <row r="1501" spans="5:11" x14ac:dyDescent="0.2">
      <c r="E1501" s="1" t="str">
        <f t="shared" si="23"/>
        <v>1609032</v>
      </c>
      <c r="F1501" s="1">
        <v>9</v>
      </c>
      <c r="G1501" s="1">
        <v>3</v>
      </c>
      <c r="H1501" s="1">
        <v>2</v>
      </c>
      <c r="I1501" s="1" t="s">
        <v>34</v>
      </c>
      <c r="J1501" s="1" t="s">
        <v>1436</v>
      </c>
      <c r="K1501" s="1">
        <v>16</v>
      </c>
    </row>
    <row r="1502" spans="5:11" x14ac:dyDescent="0.2">
      <c r="E1502" s="1" t="str">
        <f t="shared" si="23"/>
        <v>1609042</v>
      </c>
      <c r="F1502" s="1">
        <v>9</v>
      </c>
      <c r="G1502" s="1">
        <v>4</v>
      </c>
      <c r="H1502" s="1">
        <v>2</v>
      </c>
      <c r="I1502" s="1" t="s">
        <v>34</v>
      </c>
      <c r="J1502" s="1" t="s">
        <v>1437</v>
      </c>
      <c r="K1502" s="1">
        <v>16</v>
      </c>
    </row>
    <row r="1503" spans="5:11" x14ac:dyDescent="0.2">
      <c r="E1503" s="1" t="str">
        <f t="shared" si="23"/>
        <v>1609052</v>
      </c>
      <c r="F1503" s="1">
        <v>9</v>
      </c>
      <c r="G1503" s="1">
        <v>5</v>
      </c>
      <c r="H1503" s="1">
        <v>2</v>
      </c>
      <c r="I1503" s="1" t="s">
        <v>34</v>
      </c>
      <c r="J1503" s="1" t="s">
        <v>1438</v>
      </c>
      <c r="K1503" s="1">
        <v>16</v>
      </c>
    </row>
    <row r="1504" spans="5:11" x14ac:dyDescent="0.2">
      <c r="E1504" s="1" t="str">
        <f t="shared" si="23"/>
        <v>1609062</v>
      </c>
      <c r="F1504" s="1">
        <v>9</v>
      </c>
      <c r="G1504" s="1">
        <v>6</v>
      </c>
      <c r="H1504" s="1">
        <v>2</v>
      </c>
      <c r="I1504" s="1" t="s">
        <v>34</v>
      </c>
      <c r="J1504" s="1" t="s">
        <v>1439</v>
      </c>
      <c r="K1504" s="1">
        <v>16</v>
      </c>
    </row>
    <row r="1505" spans="5:11" x14ac:dyDescent="0.2">
      <c r="E1505" s="1" t="str">
        <f t="shared" si="23"/>
        <v>1609073</v>
      </c>
      <c r="F1505" s="1">
        <v>9</v>
      </c>
      <c r="G1505" s="1">
        <v>7</v>
      </c>
      <c r="H1505" s="1">
        <v>3</v>
      </c>
      <c r="I1505" s="1" t="s">
        <v>34</v>
      </c>
      <c r="J1505" s="1" t="s">
        <v>1440</v>
      </c>
      <c r="K1505" s="1">
        <v>16</v>
      </c>
    </row>
    <row r="1506" spans="5:11" x14ac:dyDescent="0.2">
      <c r="E1506" s="1" t="str">
        <f t="shared" si="23"/>
        <v>1609083</v>
      </c>
      <c r="F1506" s="1">
        <v>9</v>
      </c>
      <c r="G1506" s="1">
        <v>8</v>
      </c>
      <c r="H1506" s="1">
        <v>3</v>
      </c>
      <c r="I1506" s="1" t="s">
        <v>34</v>
      </c>
      <c r="J1506" s="1" t="s">
        <v>1441</v>
      </c>
      <c r="K1506" s="1">
        <v>16</v>
      </c>
    </row>
    <row r="1507" spans="5:11" x14ac:dyDescent="0.2">
      <c r="E1507" s="1" t="str">
        <f t="shared" si="23"/>
        <v>1609092</v>
      </c>
      <c r="F1507" s="1">
        <v>9</v>
      </c>
      <c r="G1507" s="1">
        <v>9</v>
      </c>
      <c r="H1507" s="1">
        <v>2</v>
      </c>
      <c r="I1507" s="1" t="s">
        <v>34</v>
      </c>
      <c r="J1507" s="1" t="s">
        <v>1442</v>
      </c>
      <c r="K1507" s="1">
        <v>16</v>
      </c>
    </row>
    <row r="1508" spans="5:11" x14ac:dyDescent="0.2">
      <c r="E1508" s="1" t="str">
        <f t="shared" si="23"/>
        <v>1609103</v>
      </c>
      <c r="F1508" s="1">
        <v>9</v>
      </c>
      <c r="G1508" s="1">
        <v>10</v>
      </c>
      <c r="H1508" s="1">
        <v>3</v>
      </c>
      <c r="I1508" s="1" t="s">
        <v>34</v>
      </c>
      <c r="J1508" s="1" t="s">
        <v>1443</v>
      </c>
      <c r="K1508" s="1">
        <v>16</v>
      </c>
    </row>
    <row r="1509" spans="5:11" x14ac:dyDescent="0.2">
      <c r="E1509" s="1" t="str">
        <f t="shared" si="23"/>
        <v>1609112</v>
      </c>
      <c r="F1509" s="1">
        <v>9</v>
      </c>
      <c r="G1509" s="1">
        <v>11</v>
      </c>
      <c r="H1509" s="1">
        <v>2</v>
      </c>
      <c r="I1509" s="1" t="s">
        <v>34</v>
      </c>
      <c r="J1509" s="1" t="s">
        <v>1444</v>
      </c>
      <c r="K1509" s="1">
        <v>16</v>
      </c>
    </row>
    <row r="1510" spans="5:11" x14ac:dyDescent="0.2">
      <c r="E1510" s="1" t="str">
        <f t="shared" si="23"/>
        <v>1609122</v>
      </c>
      <c r="F1510" s="1">
        <v>9</v>
      </c>
      <c r="G1510" s="1">
        <v>12</v>
      </c>
      <c r="H1510" s="1">
        <v>2</v>
      </c>
      <c r="I1510" s="1" t="s">
        <v>34</v>
      </c>
      <c r="J1510" s="1" t="s">
        <v>1445</v>
      </c>
      <c r="K1510" s="1">
        <v>16</v>
      </c>
    </row>
    <row r="1511" spans="5:11" x14ac:dyDescent="0.2">
      <c r="E1511" s="1" t="str">
        <f t="shared" si="23"/>
        <v>1609132</v>
      </c>
      <c r="F1511" s="1">
        <v>9</v>
      </c>
      <c r="G1511" s="1">
        <v>13</v>
      </c>
      <c r="H1511" s="1">
        <v>2</v>
      </c>
      <c r="I1511" s="1" t="s">
        <v>34</v>
      </c>
      <c r="J1511" s="1" t="s">
        <v>1446</v>
      </c>
      <c r="K1511" s="1">
        <v>16</v>
      </c>
    </row>
    <row r="1512" spans="5:11" x14ac:dyDescent="0.2">
      <c r="E1512" s="1" t="str">
        <f t="shared" si="23"/>
        <v>1610000</v>
      </c>
      <c r="F1512" s="1">
        <v>10</v>
      </c>
      <c r="G1512" s="1">
        <v>0</v>
      </c>
      <c r="H1512" s="1">
        <v>0</v>
      </c>
      <c r="I1512" s="1" t="s">
        <v>30</v>
      </c>
      <c r="J1512" s="1" t="s">
        <v>1447</v>
      </c>
      <c r="K1512" s="1">
        <v>16</v>
      </c>
    </row>
    <row r="1513" spans="5:11" x14ac:dyDescent="0.2">
      <c r="E1513" s="1" t="str">
        <f t="shared" si="23"/>
        <v>1610013</v>
      </c>
      <c r="F1513" s="1">
        <v>10</v>
      </c>
      <c r="G1513" s="1">
        <v>1</v>
      </c>
      <c r="H1513" s="1">
        <v>3</v>
      </c>
      <c r="I1513" s="1" t="s">
        <v>34</v>
      </c>
      <c r="J1513" s="1" t="s">
        <v>841</v>
      </c>
      <c r="K1513" s="1">
        <v>16</v>
      </c>
    </row>
    <row r="1514" spans="5:11" x14ac:dyDescent="0.2">
      <c r="E1514" s="1" t="str">
        <f t="shared" si="23"/>
        <v>1610023</v>
      </c>
      <c r="F1514" s="1">
        <v>10</v>
      </c>
      <c r="G1514" s="1">
        <v>2</v>
      </c>
      <c r="H1514" s="1">
        <v>3</v>
      </c>
      <c r="I1514" s="1" t="s">
        <v>34</v>
      </c>
      <c r="J1514" s="1" t="s">
        <v>1448</v>
      </c>
      <c r="K1514" s="1">
        <v>16</v>
      </c>
    </row>
    <row r="1515" spans="5:11" x14ac:dyDescent="0.2">
      <c r="E1515" s="1" t="str">
        <f t="shared" si="23"/>
        <v>1610032</v>
      </c>
      <c r="F1515" s="1">
        <v>10</v>
      </c>
      <c r="G1515" s="1">
        <v>3</v>
      </c>
      <c r="H1515" s="1">
        <v>2</v>
      </c>
      <c r="I1515" s="1" t="s">
        <v>34</v>
      </c>
      <c r="J1515" s="1" t="s">
        <v>656</v>
      </c>
      <c r="K1515" s="1">
        <v>16</v>
      </c>
    </row>
    <row r="1516" spans="5:11" x14ac:dyDescent="0.2">
      <c r="E1516" s="1" t="str">
        <f t="shared" si="23"/>
        <v>1610043</v>
      </c>
      <c r="F1516" s="1">
        <v>10</v>
      </c>
      <c r="G1516" s="1">
        <v>4</v>
      </c>
      <c r="H1516" s="1">
        <v>3</v>
      </c>
      <c r="I1516" s="1" t="s">
        <v>34</v>
      </c>
      <c r="J1516" s="1" t="s">
        <v>1449</v>
      </c>
      <c r="K1516" s="1">
        <v>16</v>
      </c>
    </row>
    <row r="1517" spans="5:11" x14ac:dyDescent="0.2">
      <c r="E1517" s="1" t="str">
        <f t="shared" si="23"/>
        <v>1611000</v>
      </c>
      <c r="F1517" s="1">
        <v>11</v>
      </c>
      <c r="G1517" s="1">
        <v>0</v>
      </c>
      <c r="H1517" s="1">
        <v>0</v>
      </c>
      <c r="I1517" s="1" t="s">
        <v>30</v>
      </c>
      <c r="J1517" s="1" t="s">
        <v>1450</v>
      </c>
      <c r="K1517" s="1">
        <v>16</v>
      </c>
    </row>
    <row r="1518" spans="5:11" x14ac:dyDescent="0.2">
      <c r="E1518" s="1" t="str">
        <f t="shared" si="23"/>
        <v>1611012</v>
      </c>
      <c r="F1518" s="1">
        <v>11</v>
      </c>
      <c r="G1518" s="1">
        <v>1</v>
      </c>
      <c r="H1518" s="1">
        <v>2</v>
      </c>
      <c r="I1518" s="1" t="s">
        <v>34</v>
      </c>
      <c r="J1518" s="1" t="s">
        <v>1451</v>
      </c>
      <c r="K1518" s="1">
        <v>16</v>
      </c>
    </row>
    <row r="1519" spans="5:11" x14ac:dyDescent="0.2">
      <c r="E1519" s="1" t="str">
        <f t="shared" si="23"/>
        <v>1611022</v>
      </c>
      <c r="F1519" s="1">
        <v>11</v>
      </c>
      <c r="G1519" s="1">
        <v>2</v>
      </c>
      <c r="H1519" s="1">
        <v>2</v>
      </c>
      <c r="I1519" s="1" t="s">
        <v>34</v>
      </c>
      <c r="J1519" s="1" t="s">
        <v>1452</v>
      </c>
      <c r="K1519" s="1">
        <v>16</v>
      </c>
    </row>
    <row r="1520" spans="5:11" x14ac:dyDescent="0.2">
      <c r="E1520" s="1" t="str">
        <f t="shared" si="23"/>
        <v>1611033</v>
      </c>
      <c r="F1520" s="1">
        <v>11</v>
      </c>
      <c r="G1520" s="1">
        <v>3</v>
      </c>
      <c r="H1520" s="1">
        <v>3</v>
      </c>
      <c r="I1520" s="1" t="s">
        <v>34</v>
      </c>
      <c r="J1520" s="1" t="s">
        <v>1453</v>
      </c>
      <c r="K1520" s="1">
        <v>16</v>
      </c>
    </row>
    <row r="1521" spans="5:11" x14ac:dyDescent="0.2">
      <c r="E1521" s="1" t="str">
        <f t="shared" si="23"/>
        <v>1611043</v>
      </c>
      <c r="F1521" s="1">
        <v>11</v>
      </c>
      <c r="G1521" s="1">
        <v>4</v>
      </c>
      <c r="H1521" s="1">
        <v>3</v>
      </c>
      <c r="I1521" s="1" t="s">
        <v>34</v>
      </c>
      <c r="J1521" s="1" t="s">
        <v>1454</v>
      </c>
      <c r="K1521" s="1">
        <v>16</v>
      </c>
    </row>
    <row r="1522" spans="5:11" x14ac:dyDescent="0.2">
      <c r="E1522" s="1" t="str">
        <f t="shared" si="23"/>
        <v>1611053</v>
      </c>
      <c r="F1522" s="1">
        <v>11</v>
      </c>
      <c r="G1522" s="1">
        <v>5</v>
      </c>
      <c r="H1522" s="1">
        <v>3</v>
      </c>
      <c r="I1522" s="1" t="s">
        <v>34</v>
      </c>
      <c r="J1522" s="1" t="s">
        <v>1455</v>
      </c>
      <c r="K1522" s="1">
        <v>16</v>
      </c>
    </row>
    <row r="1523" spans="5:11" x14ac:dyDescent="0.2">
      <c r="E1523" s="1" t="str">
        <f t="shared" si="23"/>
        <v>1611063</v>
      </c>
      <c r="F1523" s="1">
        <v>11</v>
      </c>
      <c r="G1523" s="1">
        <v>6</v>
      </c>
      <c r="H1523" s="1">
        <v>3</v>
      </c>
      <c r="I1523" s="1" t="s">
        <v>34</v>
      </c>
      <c r="J1523" s="1" t="s">
        <v>838</v>
      </c>
      <c r="K1523" s="1">
        <v>16</v>
      </c>
    </row>
    <row r="1524" spans="5:11" x14ac:dyDescent="0.2">
      <c r="E1524" s="1" t="str">
        <f t="shared" si="23"/>
        <v>1611073</v>
      </c>
      <c r="F1524" s="1">
        <v>11</v>
      </c>
      <c r="G1524" s="1">
        <v>7</v>
      </c>
      <c r="H1524" s="1">
        <v>3</v>
      </c>
      <c r="I1524" s="1" t="s">
        <v>34</v>
      </c>
      <c r="J1524" s="1" t="s">
        <v>1456</v>
      </c>
      <c r="K1524" s="1">
        <v>16</v>
      </c>
    </row>
    <row r="1525" spans="5:11" x14ac:dyDescent="0.2">
      <c r="E1525" s="1" t="str">
        <f t="shared" si="23"/>
        <v>1661000</v>
      </c>
      <c r="F1525" s="1">
        <v>61</v>
      </c>
      <c r="G1525" s="1">
        <v>0</v>
      </c>
      <c r="H1525" s="1">
        <v>0</v>
      </c>
      <c r="I1525" s="1" t="s">
        <v>239</v>
      </c>
      <c r="J1525" s="1" t="s">
        <v>1457</v>
      </c>
      <c r="K1525" s="1">
        <v>16</v>
      </c>
    </row>
    <row r="1526" spans="5:11" x14ac:dyDescent="0.2">
      <c r="E1526" s="1" t="str">
        <f t="shared" si="23"/>
        <v>1800000</v>
      </c>
      <c r="F1526" s="1">
        <v>0</v>
      </c>
      <c r="G1526" s="1">
        <v>0</v>
      </c>
      <c r="H1526" s="1">
        <v>0</v>
      </c>
      <c r="I1526" s="1" t="s">
        <v>27</v>
      </c>
      <c r="J1526" s="1" t="s">
        <v>50</v>
      </c>
      <c r="K1526" s="1">
        <v>18</v>
      </c>
    </row>
    <row r="1527" spans="5:11" x14ac:dyDescent="0.2">
      <c r="E1527" s="1" t="str">
        <f t="shared" si="23"/>
        <v>1801000</v>
      </c>
      <c r="F1527" s="1">
        <v>1</v>
      </c>
      <c r="G1527" s="1">
        <v>0</v>
      </c>
      <c r="H1527" s="1">
        <v>0</v>
      </c>
      <c r="I1527" s="1" t="s">
        <v>30</v>
      </c>
      <c r="J1527" s="1" t="s">
        <v>1458</v>
      </c>
      <c r="K1527" s="1">
        <v>18</v>
      </c>
    </row>
    <row r="1528" spans="5:11" x14ac:dyDescent="0.2">
      <c r="E1528" s="1" t="str">
        <f t="shared" si="23"/>
        <v>1801032</v>
      </c>
      <c r="F1528" s="1">
        <v>1</v>
      </c>
      <c r="G1528" s="1">
        <v>3</v>
      </c>
      <c r="H1528" s="1">
        <v>2</v>
      </c>
      <c r="I1528" s="1" t="s">
        <v>34</v>
      </c>
      <c r="J1528" s="1" t="s">
        <v>1459</v>
      </c>
      <c r="K1528" s="1">
        <v>18</v>
      </c>
    </row>
    <row r="1529" spans="5:11" x14ac:dyDescent="0.2">
      <c r="E1529" s="1" t="str">
        <f t="shared" si="23"/>
        <v>1801052</v>
      </c>
      <c r="F1529" s="1">
        <v>1</v>
      </c>
      <c r="G1529" s="1">
        <v>5</v>
      </c>
      <c r="H1529" s="1">
        <v>2</v>
      </c>
      <c r="I1529" s="1" t="s">
        <v>34</v>
      </c>
      <c r="J1529" s="1" t="s">
        <v>1460</v>
      </c>
      <c r="K1529" s="1">
        <v>18</v>
      </c>
    </row>
    <row r="1530" spans="5:11" x14ac:dyDescent="0.2">
      <c r="E1530" s="1" t="str">
        <f t="shared" si="23"/>
        <v>1801083</v>
      </c>
      <c r="F1530" s="1">
        <v>1</v>
      </c>
      <c r="G1530" s="1">
        <v>8</v>
      </c>
      <c r="H1530" s="1">
        <v>3</v>
      </c>
      <c r="I1530" s="1" t="s">
        <v>34</v>
      </c>
      <c r="J1530" s="1" t="s">
        <v>1461</v>
      </c>
      <c r="K1530" s="1">
        <v>18</v>
      </c>
    </row>
    <row r="1531" spans="5:11" x14ac:dyDescent="0.2">
      <c r="E1531" s="1" t="str">
        <f t="shared" si="23"/>
        <v>1802000</v>
      </c>
      <c r="F1531" s="1">
        <v>2</v>
      </c>
      <c r="G1531" s="1">
        <v>0</v>
      </c>
      <c r="H1531" s="1">
        <v>0</v>
      </c>
      <c r="I1531" s="1" t="s">
        <v>30</v>
      </c>
      <c r="J1531" s="1" t="s">
        <v>1462</v>
      </c>
      <c r="K1531" s="1">
        <v>18</v>
      </c>
    </row>
    <row r="1532" spans="5:11" x14ac:dyDescent="0.2">
      <c r="E1532" s="1" t="str">
        <f t="shared" si="23"/>
        <v>1802013</v>
      </c>
      <c r="F1532" s="1">
        <v>2</v>
      </c>
      <c r="G1532" s="1">
        <v>1</v>
      </c>
      <c r="H1532" s="1">
        <v>3</v>
      </c>
      <c r="I1532" s="1" t="s">
        <v>34</v>
      </c>
      <c r="J1532" s="1" t="s">
        <v>1463</v>
      </c>
      <c r="K1532" s="1">
        <v>18</v>
      </c>
    </row>
    <row r="1533" spans="5:11" x14ac:dyDescent="0.2">
      <c r="E1533" s="1" t="str">
        <f t="shared" si="23"/>
        <v>1802022</v>
      </c>
      <c r="F1533" s="1">
        <v>2</v>
      </c>
      <c r="G1533" s="1">
        <v>2</v>
      </c>
      <c r="H1533" s="1">
        <v>2</v>
      </c>
      <c r="I1533" s="1" t="s">
        <v>34</v>
      </c>
      <c r="J1533" s="1" t="s">
        <v>1464</v>
      </c>
      <c r="K1533" s="1">
        <v>18</v>
      </c>
    </row>
    <row r="1534" spans="5:11" x14ac:dyDescent="0.2">
      <c r="E1534" s="1" t="str">
        <f t="shared" si="23"/>
        <v>1802032</v>
      </c>
      <c r="F1534" s="1">
        <v>2</v>
      </c>
      <c r="G1534" s="1">
        <v>3</v>
      </c>
      <c r="H1534" s="1">
        <v>2</v>
      </c>
      <c r="I1534" s="1" t="s">
        <v>34</v>
      </c>
      <c r="J1534" s="1" t="s">
        <v>1465</v>
      </c>
      <c r="K1534" s="1">
        <v>18</v>
      </c>
    </row>
    <row r="1535" spans="5:11" x14ac:dyDescent="0.2">
      <c r="E1535" s="1" t="str">
        <f t="shared" si="23"/>
        <v>1802042</v>
      </c>
      <c r="F1535" s="1">
        <v>2</v>
      </c>
      <c r="G1535" s="1">
        <v>4</v>
      </c>
      <c r="H1535" s="1">
        <v>2</v>
      </c>
      <c r="I1535" s="1" t="s">
        <v>34</v>
      </c>
      <c r="J1535" s="1" t="s">
        <v>1466</v>
      </c>
      <c r="K1535" s="1">
        <v>18</v>
      </c>
    </row>
    <row r="1536" spans="5:11" x14ac:dyDescent="0.2">
      <c r="E1536" s="1" t="str">
        <f t="shared" si="23"/>
        <v>1802052</v>
      </c>
      <c r="F1536" s="1">
        <v>2</v>
      </c>
      <c r="G1536" s="1">
        <v>5</v>
      </c>
      <c r="H1536" s="1">
        <v>2</v>
      </c>
      <c r="I1536" s="1" t="s">
        <v>34</v>
      </c>
      <c r="J1536" s="1" t="s">
        <v>1467</v>
      </c>
      <c r="K1536" s="1">
        <v>18</v>
      </c>
    </row>
    <row r="1537" spans="5:11" x14ac:dyDescent="0.2">
      <c r="E1537" s="1" t="str">
        <f t="shared" ref="E1537:E1600" si="24">+TEXT(K1537,"00")&amp;TEXT(F1537,"00")&amp;TEXT(G1537,"00")&amp;TEXT(H1537,"0")</f>
        <v>1802062</v>
      </c>
      <c r="F1537" s="1">
        <v>2</v>
      </c>
      <c r="G1537" s="1">
        <v>6</v>
      </c>
      <c r="H1537" s="1">
        <v>2</v>
      </c>
      <c r="I1537" s="1" t="s">
        <v>34</v>
      </c>
      <c r="J1537" s="1" t="s">
        <v>1468</v>
      </c>
      <c r="K1537" s="1">
        <v>18</v>
      </c>
    </row>
    <row r="1538" spans="5:11" x14ac:dyDescent="0.2">
      <c r="E1538" s="1" t="str">
        <f t="shared" si="24"/>
        <v>1803000</v>
      </c>
      <c r="F1538" s="1">
        <v>3</v>
      </c>
      <c r="G1538" s="1">
        <v>0</v>
      </c>
      <c r="H1538" s="1">
        <v>0</v>
      </c>
      <c r="I1538" s="1" t="s">
        <v>30</v>
      </c>
      <c r="J1538" s="1" t="s">
        <v>1469</v>
      </c>
      <c r="K1538" s="1">
        <v>18</v>
      </c>
    </row>
    <row r="1539" spans="5:11" x14ac:dyDescent="0.2">
      <c r="E1539" s="1" t="str">
        <f t="shared" si="24"/>
        <v>1803011</v>
      </c>
      <c r="F1539" s="1">
        <v>3</v>
      </c>
      <c r="G1539" s="1">
        <v>1</v>
      </c>
      <c r="H1539" s="1">
        <v>1</v>
      </c>
      <c r="I1539" s="1" t="s">
        <v>34</v>
      </c>
      <c r="J1539" s="1" t="s">
        <v>1470</v>
      </c>
      <c r="K1539" s="1">
        <v>18</v>
      </c>
    </row>
    <row r="1540" spans="5:11" x14ac:dyDescent="0.2">
      <c r="E1540" s="1" t="str">
        <f t="shared" si="24"/>
        <v>1803023</v>
      </c>
      <c r="F1540" s="1">
        <v>3</v>
      </c>
      <c r="G1540" s="1">
        <v>2</v>
      </c>
      <c r="H1540" s="1">
        <v>3</v>
      </c>
      <c r="I1540" s="1" t="s">
        <v>34</v>
      </c>
      <c r="J1540" s="1" t="s">
        <v>1471</v>
      </c>
      <c r="K1540" s="1">
        <v>18</v>
      </c>
    </row>
    <row r="1541" spans="5:11" x14ac:dyDescent="0.2">
      <c r="E1541" s="1" t="str">
        <f t="shared" si="24"/>
        <v>1803032</v>
      </c>
      <c r="F1541" s="1">
        <v>3</v>
      </c>
      <c r="G1541" s="1">
        <v>3</v>
      </c>
      <c r="H1541" s="1">
        <v>2</v>
      </c>
      <c r="I1541" s="1" t="s">
        <v>34</v>
      </c>
      <c r="J1541" s="1" t="s">
        <v>1459</v>
      </c>
      <c r="K1541" s="1">
        <v>18</v>
      </c>
    </row>
    <row r="1542" spans="5:11" x14ac:dyDescent="0.2">
      <c r="E1542" s="1" t="str">
        <f t="shared" si="24"/>
        <v>1803042</v>
      </c>
      <c r="F1542" s="1">
        <v>3</v>
      </c>
      <c r="G1542" s="1">
        <v>4</v>
      </c>
      <c r="H1542" s="1">
        <v>2</v>
      </c>
      <c r="I1542" s="1" t="s">
        <v>34</v>
      </c>
      <c r="J1542" s="1" t="s">
        <v>1470</v>
      </c>
      <c r="K1542" s="1">
        <v>18</v>
      </c>
    </row>
    <row r="1543" spans="5:11" x14ac:dyDescent="0.2">
      <c r="E1543" s="1" t="str">
        <f t="shared" si="24"/>
        <v>1803052</v>
      </c>
      <c r="F1543" s="1">
        <v>3</v>
      </c>
      <c r="G1543" s="1">
        <v>5</v>
      </c>
      <c r="H1543" s="1">
        <v>2</v>
      </c>
      <c r="I1543" s="1" t="s">
        <v>34</v>
      </c>
      <c r="J1543" s="1" t="s">
        <v>1472</v>
      </c>
      <c r="K1543" s="1">
        <v>18</v>
      </c>
    </row>
    <row r="1544" spans="5:11" x14ac:dyDescent="0.2">
      <c r="E1544" s="1" t="str">
        <f t="shared" si="24"/>
        <v>1803063</v>
      </c>
      <c r="F1544" s="1">
        <v>3</v>
      </c>
      <c r="G1544" s="1">
        <v>6</v>
      </c>
      <c r="H1544" s="1">
        <v>3</v>
      </c>
      <c r="I1544" s="1" t="s">
        <v>34</v>
      </c>
      <c r="J1544" s="1" t="s">
        <v>1473</v>
      </c>
      <c r="K1544" s="1">
        <v>18</v>
      </c>
    </row>
    <row r="1545" spans="5:11" x14ac:dyDescent="0.2">
      <c r="E1545" s="1" t="str">
        <f t="shared" si="24"/>
        <v>1803072</v>
      </c>
      <c r="F1545" s="1">
        <v>3</v>
      </c>
      <c r="G1545" s="1">
        <v>7</v>
      </c>
      <c r="H1545" s="1">
        <v>2</v>
      </c>
      <c r="I1545" s="1" t="s">
        <v>34</v>
      </c>
      <c r="J1545" s="1" t="s">
        <v>1474</v>
      </c>
      <c r="K1545" s="1">
        <v>18</v>
      </c>
    </row>
    <row r="1546" spans="5:11" x14ac:dyDescent="0.2">
      <c r="E1546" s="1" t="str">
        <f t="shared" si="24"/>
        <v>1804000</v>
      </c>
      <c r="F1546" s="1">
        <v>4</v>
      </c>
      <c r="G1546" s="1">
        <v>0</v>
      </c>
      <c r="H1546" s="1">
        <v>0</v>
      </c>
      <c r="I1546" s="1" t="s">
        <v>30</v>
      </c>
      <c r="J1546" s="1" t="s">
        <v>1475</v>
      </c>
      <c r="K1546" s="1">
        <v>18</v>
      </c>
    </row>
    <row r="1547" spans="5:11" x14ac:dyDescent="0.2">
      <c r="E1547" s="1" t="str">
        <f t="shared" si="24"/>
        <v>1804011</v>
      </c>
      <c r="F1547" s="1">
        <v>4</v>
      </c>
      <c r="G1547" s="1">
        <v>1</v>
      </c>
      <c r="H1547" s="1">
        <v>1</v>
      </c>
      <c r="I1547" s="1" t="s">
        <v>34</v>
      </c>
      <c r="J1547" s="1" t="s">
        <v>1476</v>
      </c>
      <c r="K1547" s="1">
        <v>18</v>
      </c>
    </row>
    <row r="1548" spans="5:11" x14ac:dyDescent="0.2">
      <c r="E1548" s="1" t="str">
        <f t="shared" si="24"/>
        <v>1804021</v>
      </c>
      <c r="F1548" s="1">
        <v>4</v>
      </c>
      <c r="G1548" s="1">
        <v>2</v>
      </c>
      <c r="H1548" s="1">
        <v>1</v>
      </c>
      <c r="I1548" s="1" t="s">
        <v>34</v>
      </c>
      <c r="J1548" s="1" t="s">
        <v>1477</v>
      </c>
      <c r="K1548" s="1">
        <v>18</v>
      </c>
    </row>
    <row r="1549" spans="5:11" x14ac:dyDescent="0.2">
      <c r="E1549" s="1" t="str">
        <f t="shared" si="24"/>
        <v>1804032</v>
      </c>
      <c r="F1549" s="1">
        <v>4</v>
      </c>
      <c r="G1549" s="1">
        <v>3</v>
      </c>
      <c r="H1549" s="1">
        <v>2</v>
      </c>
      <c r="I1549" s="1" t="s">
        <v>34</v>
      </c>
      <c r="J1549" s="1" t="s">
        <v>1478</v>
      </c>
      <c r="K1549" s="1">
        <v>18</v>
      </c>
    </row>
    <row r="1550" spans="5:11" x14ac:dyDescent="0.2">
      <c r="E1550" s="1" t="str">
        <f t="shared" si="24"/>
        <v>1804042</v>
      </c>
      <c r="F1550" s="1">
        <v>4</v>
      </c>
      <c r="G1550" s="1">
        <v>4</v>
      </c>
      <c r="H1550" s="1">
        <v>2</v>
      </c>
      <c r="I1550" s="1" t="s">
        <v>34</v>
      </c>
      <c r="J1550" s="1" t="s">
        <v>1476</v>
      </c>
      <c r="K1550" s="1">
        <v>18</v>
      </c>
    </row>
    <row r="1551" spans="5:11" x14ac:dyDescent="0.2">
      <c r="E1551" s="1" t="str">
        <f t="shared" si="24"/>
        <v>1804052</v>
      </c>
      <c r="F1551" s="1">
        <v>4</v>
      </c>
      <c r="G1551" s="1">
        <v>5</v>
      </c>
      <c r="H1551" s="1">
        <v>2</v>
      </c>
      <c r="I1551" s="1" t="s">
        <v>34</v>
      </c>
      <c r="J1551" s="1" t="s">
        <v>1479</v>
      </c>
      <c r="K1551" s="1">
        <v>18</v>
      </c>
    </row>
    <row r="1552" spans="5:11" x14ac:dyDescent="0.2">
      <c r="E1552" s="1" t="str">
        <f t="shared" si="24"/>
        <v>1804062</v>
      </c>
      <c r="F1552" s="1">
        <v>4</v>
      </c>
      <c r="G1552" s="1">
        <v>6</v>
      </c>
      <c r="H1552" s="1">
        <v>2</v>
      </c>
      <c r="I1552" s="1" t="s">
        <v>34</v>
      </c>
      <c r="J1552" s="1" t="s">
        <v>1480</v>
      </c>
      <c r="K1552" s="1">
        <v>18</v>
      </c>
    </row>
    <row r="1553" spans="5:11" x14ac:dyDescent="0.2">
      <c r="E1553" s="1" t="str">
        <f t="shared" si="24"/>
        <v>1804073</v>
      </c>
      <c r="F1553" s="1">
        <v>4</v>
      </c>
      <c r="G1553" s="1">
        <v>7</v>
      </c>
      <c r="H1553" s="1">
        <v>3</v>
      </c>
      <c r="I1553" s="1" t="s">
        <v>34</v>
      </c>
      <c r="J1553" s="1" t="s">
        <v>1481</v>
      </c>
      <c r="K1553" s="1">
        <v>18</v>
      </c>
    </row>
    <row r="1554" spans="5:11" x14ac:dyDescent="0.2">
      <c r="E1554" s="1" t="str">
        <f t="shared" si="24"/>
        <v>1804082</v>
      </c>
      <c r="F1554" s="1">
        <v>4</v>
      </c>
      <c r="G1554" s="1">
        <v>8</v>
      </c>
      <c r="H1554" s="1">
        <v>2</v>
      </c>
      <c r="I1554" s="1" t="s">
        <v>34</v>
      </c>
      <c r="J1554" s="1" t="s">
        <v>1477</v>
      </c>
      <c r="K1554" s="1">
        <v>18</v>
      </c>
    </row>
    <row r="1555" spans="5:11" x14ac:dyDescent="0.2">
      <c r="E1555" s="1" t="str">
        <f t="shared" si="24"/>
        <v>1804092</v>
      </c>
      <c r="F1555" s="1">
        <v>4</v>
      </c>
      <c r="G1555" s="1">
        <v>9</v>
      </c>
      <c r="H1555" s="1">
        <v>2</v>
      </c>
      <c r="I1555" s="1" t="s">
        <v>34</v>
      </c>
      <c r="J1555" s="1" t="s">
        <v>1482</v>
      </c>
      <c r="K1555" s="1">
        <v>18</v>
      </c>
    </row>
    <row r="1556" spans="5:11" x14ac:dyDescent="0.2">
      <c r="E1556" s="1" t="str">
        <f t="shared" si="24"/>
        <v>1804102</v>
      </c>
      <c r="F1556" s="1">
        <v>4</v>
      </c>
      <c r="G1556" s="1">
        <v>10</v>
      </c>
      <c r="H1556" s="1">
        <v>2</v>
      </c>
      <c r="I1556" s="1" t="s">
        <v>34</v>
      </c>
      <c r="J1556" s="1" t="s">
        <v>1483</v>
      </c>
      <c r="K1556" s="1">
        <v>18</v>
      </c>
    </row>
    <row r="1557" spans="5:11" x14ac:dyDescent="0.2">
      <c r="E1557" s="1" t="str">
        <f t="shared" si="24"/>
        <v>1804112</v>
      </c>
      <c r="F1557" s="1">
        <v>4</v>
      </c>
      <c r="G1557" s="1">
        <v>11</v>
      </c>
      <c r="H1557" s="1">
        <v>2</v>
      </c>
      <c r="I1557" s="1" t="s">
        <v>34</v>
      </c>
      <c r="J1557" s="1" t="s">
        <v>1484</v>
      </c>
      <c r="K1557" s="1">
        <v>18</v>
      </c>
    </row>
    <row r="1558" spans="5:11" x14ac:dyDescent="0.2">
      <c r="E1558" s="1" t="str">
        <f t="shared" si="24"/>
        <v>1805000</v>
      </c>
      <c r="F1558" s="1">
        <v>5</v>
      </c>
      <c r="G1558" s="1">
        <v>0</v>
      </c>
      <c r="H1558" s="1">
        <v>0</v>
      </c>
      <c r="I1558" s="1" t="s">
        <v>30</v>
      </c>
      <c r="J1558" s="1" t="s">
        <v>1485</v>
      </c>
      <c r="K1558" s="1">
        <v>18</v>
      </c>
    </row>
    <row r="1559" spans="5:11" x14ac:dyDescent="0.2">
      <c r="E1559" s="1" t="str">
        <f t="shared" si="24"/>
        <v>1805011</v>
      </c>
      <c r="F1559" s="1">
        <v>5</v>
      </c>
      <c r="G1559" s="1">
        <v>1</v>
      </c>
      <c r="H1559" s="1">
        <v>1</v>
      </c>
      <c r="I1559" s="1" t="s">
        <v>34</v>
      </c>
      <c r="J1559" s="1" t="s">
        <v>1486</v>
      </c>
      <c r="K1559" s="1">
        <v>18</v>
      </c>
    </row>
    <row r="1560" spans="5:11" x14ac:dyDescent="0.2">
      <c r="E1560" s="1" t="str">
        <f t="shared" si="24"/>
        <v>1805022</v>
      </c>
      <c r="F1560" s="1">
        <v>5</v>
      </c>
      <c r="G1560" s="1">
        <v>2</v>
      </c>
      <c r="H1560" s="1">
        <v>2</v>
      </c>
      <c r="I1560" s="1" t="s">
        <v>34</v>
      </c>
      <c r="J1560" s="1" t="s">
        <v>1487</v>
      </c>
      <c r="K1560" s="1">
        <v>18</v>
      </c>
    </row>
    <row r="1561" spans="5:11" x14ac:dyDescent="0.2">
      <c r="E1561" s="1" t="str">
        <f t="shared" si="24"/>
        <v>1805032</v>
      </c>
      <c r="F1561" s="1">
        <v>5</v>
      </c>
      <c r="G1561" s="1">
        <v>3</v>
      </c>
      <c r="H1561" s="1">
        <v>2</v>
      </c>
      <c r="I1561" s="1" t="s">
        <v>34</v>
      </c>
      <c r="J1561" s="1" t="s">
        <v>1488</v>
      </c>
      <c r="K1561" s="1">
        <v>18</v>
      </c>
    </row>
    <row r="1562" spans="5:11" x14ac:dyDescent="0.2">
      <c r="E1562" s="1" t="str">
        <f t="shared" si="24"/>
        <v>1805042</v>
      </c>
      <c r="F1562" s="1">
        <v>5</v>
      </c>
      <c r="G1562" s="1">
        <v>4</v>
      </c>
      <c r="H1562" s="1">
        <v>2</v>
      </c>
      <c r="I1562" s="1" t="s">
        <v>34</v>
      </c>
      <c r="J1562" s="1" t="s">
        <v>1486</v>
      </c>
      <c r="K1562" s="1">
        <v>18</v>
      </c>
    </row>
    <row r="1563" spans="5:11" x14ac:dyDescent="0.2">
      <c r="E1563" s="1" t="str">
        <f t="shared" si="24"/>
        <v>1805053</v>
      </c>
      <c r="F1563" s="1">
        <v>5</v>
      </c>
      <c r="G1563" s="1">
        <v>5</v>
      </c>
      <c r="H1563" s="1">
        <v>3</v>
      </c>
      <c r="I1563" s="1" t="s">
        <v>34</v>
      </c>
      <c r="J1563" s="1" t="s">
        <v>1489</v>
      </c>
      <c r="K1563" s="1">
        <v>18</v>
      </c>
    </row>
    <row r="1564" spans="5:11" x14ac:dyDescent="0.2">
      <c r="E1564" s="1" t="str">
        <f t="shared" si="24"/>
        <v>1805062</v>
      </c>
      <c r="F1564" s="1">
        <v>5</v>
      </c>
      <c r="G1564" s="1">
        <v>6</v>
      </c>
      <c r="H1564" s="1">
        <v>2</v>
      </c>
      <c r="I1564" s="1" t="s">
        <v>34</v>
      </c>
      <c r="J1564" s="1" t="s">
        <v>1490</v>
      </c>
      <c r="K1564" s="1">
        <v>18</v>
      </c>
    </row>
    <row r="1565" spans="5:11" x14ac:dyDescent="0.2">
      <c r="E1565" s="1" t="str">
        <f t="shared" si="24"/>
        <v>1805072</v>
      </c>
      <c r="F1565" s="1">
        <v>5</v>
      </c>
      <c r="G1565" s="1">
        <v>7</v>
      </c>
      <c r="H1565" s="1">
        <v>2</v>
      </c>
      <c r="I1565" s="1" t="s">
        <v>34</v>
      </c>
      <c r="J1565" s="1" t="s">
        <v>1491</v>
      </c>
      <c r="K1565" s="1">
        <v>18</v>
      </c>
    </row>
    <row r="1566" spans="5:11" x14ac:dyDescent="0.2">
      <c r="E1566" s="1" t="str">
        <f t="shared" si="24"/>
        <v>1805082</v>
      </c>
      <c r="F1566" s="1">
        <v>5</v>
      </c>
      <c r="G1566" s="1">
        <v>8</v>
      </c>
      <c r="H1566" s="1">
        <v>2</v>
      </c>
      <c r="I1566" s="1" t="s">
        <v>34</v>
      </c>
      <c r="J1566" s="1" t="s">
        <v>1492</v>
      </c>
      <c r="K1566" s="1">
        <v>18</v>
      </c>
    </row>
    <row r="1567" spans="5:11" x14ac:dyDescent="0.2">
      <c r="E1567" s="1" t="str">
        <f t="shared" si="24"/>
        <v>1805092</v>
      </c>
      <c r="F1567" s="1">
        <v>5</v>
      </c>
      <c r="G1567" s="1">
        <v>9</v>
      </c>
      <c r="H1567" s="1">
        <v>2</v>
      </c>
      <c r="I1567" s="1" t="s">
        <v>34</v>
      </c>
      <c r="J1567" s="1" t="s">
        <v>1493</v>
      </c>
      <c r="K1567" s="1">
        <v>18</v>
      </c>
    </row>
    <row r="1568" spans="5:11" x14ac:dyDescent="0.2">
      <c r="E1568" s="1" t="str">
        <f t="shared" si="24"/>
        <v>1805112</v>
      </c>
      <c r="F1568" s="1">
        <v>5</v>
      </c>
      <c r="G1568" s="1">
        <v>11</v>
      </c>
      <c r="H1568" s="1">
        <v>2</v>
      </c>
      <c r="I1568" s="1" t="s">
        <v>34</v>
      </c>
      <c r="J1568" s="1" t="s">
        <v>1494</v>
      </c>
      <c r="K1568" s="1">
        <v>18</v>
      </c>
    </row>
    <row r="1569" spans="5:11" x14ac:dyDescent="0.2">
      <c r="E1569" s="1" t="str">
        <f t="shared" si="24"/>
        <v>1806000</v>
      </c>
      <c r="F1569" s="1">
        <v>6</v>
      </c>
      <c r="G1569" s="1">
        <v>0</v>
      </c>
      <c r="H1569" s="1">
        <v>0</v>
      </c>
      <c r="I1569" s="1" t="s">
        <v>30</v>
      </c>
      <c r="J1569" s="1" t="s">
        <v>1495</v>
      </c>
      <c r="K1569" s="1">
        <v>18</v>
      </c>
    </row>
    <row r="1570" spans="5:11" x14ac:dyDescent="0.2">
      <c r="E1570" s="1" t="str">
        <f t="shared" si="24"/>
        <v>1806012</v>
      </c>
      <c r="F1570" s="1">
        <v>6</v>
      </c>
      <c r="G1570" s="1">
        <v>1</v>
      </c>
      <c r="H1570" s="1">
        <v>2</v>
      </c>
      <c r="I1570" s="1" t="s">
        <v>34</v>
      </c>
      <c r="J1570" s="1" t="s">
        <v>1496</v>
      </c>
      <c r="K1570" s="1">
        <v>18</v>
      </c>
    </row>
    <row r="1571" spans="5:11" x14ac:dyDescent="0.2">
      <c r="E1571" s="1" t="str">
        <f t="shared" si="24"/>
        <v>1806023</v>
      </c>
      <c r="F1571" s="1">
        <v>6</v>
      </c>
      <c r="G1571" s="1">
        <v>2</v>
      </c>
      <c r="H1571" s="1">
        <v>3</v>
      </c>
      <c r="I1571" s="1" t="s">
        <v>34</v>
      </c>
      <c r="J1571" s="1" t="s">
        <v>1497</v>
      </c>
      <c r="K1571" s="1">
        <v>18</v>
      </c>
    </row>
    <row r="1572" spans="5:11" x14ac:dyDescent="0.2">
      <c r="E1572" s="1" t="str">
        <f t="shared" si="24"/>
        <v>1806032</v>
      </c>
      <c r="F1572" s="1">
        <v>6</v>
      </c>
      <c r="G1572" s="1">
        <v>3</v>
      </c>
      <c r="H1572" s="1">
        <v>2</v>
      </c>
      <c r="I1572" s="1" t="s">
        <v>34</v>
      </c>
      <c r="J1572" s="1" t="s">
        <v>1498</v>
      </c>
      <c r="K1572" s="1">
        <v>18</v>
      </c>
    </row>
    <row r="1573" spans="5:11" x14ac:dyDescent="0.2">
      <c r="E1573" s="1" t="str">
        <f t="shared" si="24"/>
        <v>1806042</v>
      </c>
      <c r="F1573" s="1">
        <v>6</v>
      </c>
      <c r="G1573" s="1">
        <v>4</v>
      </c>
      <c r="H1573" s="1">
        <v>2</v>
      </c>
      <c r="I1573" s="1" t="s">
        <v>34</v>
      </c>
      <c r="J1573" s="1" t="s">
        <v>1499</v>
      </c>
      <c r="K1573" s="1">
        <v>18</v>
      </c>
    </row>
    <row r="1574" spans="5:11" x14ac:dyDescent="0.2">
      <c r="E1574" s="1" t="str">
        <f t="shared" si="24"/>
        <v>1806052</v>
      </c>
      <c r="F1574" s="1">
        <v>6</v>
      </c>
      <c r="G1574" s="1">
        <v>5</v>
      </c>
      <c r="H1574" s="1">
        <v>2</v>
      </c>
      <c r="I1574" s="1" t="s">
        <v>34</v>
      </c>
      <c r="J1574" s="1" t="s">
        <v>1500</v>
      </c>
      <c r="K1574" s="1">
        <v>18</v>
      </c>
    </row>
    <row r="1575" spans="5:11" x14ac:dyDescent="0.2">
      <c r="E1575" s="1" t="str">
        <f t="shared" si="24"/>
        <v>1806062</v>
      </c>
      <c r="F1575" s="1">
        <v>6</v>
      </c>
      <c r="G1575" s="1">
        <v>6</v>
      </c>
      <c r="H1575" s="1">
        <v>2</v>
      </c>
      <c r="I1575" s="1" t="s">
        <v>34</v>
      </c>
      <c r="J1575" s="1" t="s">
        <v>1501</v>
      </c>
      <c r="K1575" s="1">
        <v>18</v>
      </c>
    </row>
    <row r="1576" spans="5:11" x14ac:dyDescent="0.2">
      <c r="E1576" s="1" t="str">
        <f t="shared" si="24"/>
        <v>1807000</v>
      </c>
      <c r="F1576" s="1">
        <v>7</v>
      </c>
      <c r="G1576" s="1">
        <v>0</v>
      </c>
      <c r="H1576" s="1">
        <v>0</v>
      </c>
      <c r="I1576" s="1" t="s">
        <v>30</v>
      </c>
      <c r="J1576" s="1" t="s">
        <v>615</v>
      </c>
      <c r="K1576" s="1">
        <v>18</v>
      </c>
    </row>
    <row r="1577" spans="5:11" x14ac:dyDescent="0.2">
      <c r="E1577" s="1" t="str">
        <f t="shared" si="24"/>
        <v>1807012</v>
      </c>
      <c r="F1577" s="1">
        <v>7</v>
      </c>
      <c r="G1577" s="1">
        <v>1</v>
      </c>
      <c r="H1577" s="1">
        <v>2</v>
      </c>
      <c r="I1577" s="1" t="s">
        <v>34</v>
      </c>
      <c r="J1577" s="1" t="s">
        <v>1502</v>
      </c>
      <c r="K1577" s="1">
        <v>18</v>
      </c>
    </row>
    <row r="1578" spans="5:11" x14ac:dyDescent="0.2">
      <c r="E1578" s="1" t="str">
        <f t="shared" si="24"/>
        <v>1807023</v>
      </c>
      <c r="F1578" s="1">
        <v>7</v>
      </c>
      <c r="G1578" s="1">
        <v>2</v>
      </c>
      <c r="H1578" s="1">
        <v>3</v>
      </c>
      <c r="I1578" s="1" t="s">
        <v>34</v>
      </c>
      <c r="J1578" s="1" t="s">
        <v>1503</v>
      </c>
      <c r="K1578" s="1">
        <v>18</v>
      </c>
    </row>
    <row r="1579" spans="5:11" x14ac:dyDescent="0.2">
      <c r="E1579" s="1" t="str">
        <f t="shared" si="24"/>
        <v>1807033</v>
      </c>
      <c r="F1579" s="1">
        <v>7</v>
      </c>
      <c r="G1579" s="1">
        <v>3</v>
      </c>
      <c r="H1579" s="1">
        <v>3</v>
      </c>
      <c r="I1579" s="1" t="s">
        <v>34</v>
      </c>
      <c r="J1579" s="1" t="s">
        <v>1504</v>
      </c>
      <c r="K1579" s="1">
        <v>18</v>
      </c>
    </row>
    <row r="1580" spans="5:11" x14ac:dyDescent="0.2">
      <c r="E1580" s="1" t="str">
        <f t="shared" si="24"/>
        <v>1807043</v>
      </c>
      <c r="F1580" s="1">
        <v>7</v>
      </c>
      <c r="G1580" s="1">
        <v>4</v>
      </c>
      <c r="H1580" s="1">
        <v>3</v>
      </c>
      <c r="I1580" s="1" t="s">
        <v>34</v>
      </c>
      <c r="J1580" s="1" t="s">
        <v>1505</v>
      </c>
      <c r="K1580" s="1">
        <v>18</v>
      </c>
    </row>
    <row r="1581" spans="5:11" x14ac:dyDescent="0.2">
      <c r="E1581" s="1" t="str">
        <f t="shared" si="24"/>
        <v>1807052</v>
      </c>
      <c r="F1581" s="1">
        <v>7</v>
      </c>
      <c r="G1581" s="1">
        <v>5</v>
      </c>
      <c r="H1581" s="1">
        <v>2</v>
      </c>
      <c r="I1581" s="1" t="s">
        <v>34</v>
      </c>
      <c r="J1581" s="1" t="s">
        <v>1506</v>
      </c>
      <c r="K1581" s="1">
        <v>18</v>
      </c>
    </row>
    <row r="1582" spans="5:11" x14ac:dyDescent="0.2">
      <c r="E1582" s="1" t="str">
        <f t="shared" si="24"/>
        <v>1807062</v>
      </c>
      <c r="F1582" s="1">
        <v>7</v>
      </c>
      <c r="G1582" s="1">
        <v>6</v>
      </c>
      <c r="H1582" s="1">
        <v>2</v>
      </c>
      <c r="I1582" s="1" t="s">
        <v>34</v>
      </c>
      <c r="J1582" s="1" t="s">
        <v>1507</v>
      </c>
      <c r="K1582" s="1">
        <v>18</v>
      </c>
    </row>
    <row r="1583" spans="5:11" x14ac:dyDescent="0.2">
      <c r="E1583" s="1" t="str">
        <f t="shared" si="24"/>
        <v>1807072</v>
      </c>
      <c r="F1583" s="1">
        <v>7</v>
      </c>
      <c r="G1583" s="1">
        <v>7</v>
      </c>
      <c r="H1583" s="1">
        <v>2</v>
      </c>
      <c r="I1583" s="1" t="s">
        <v>34</v>
      </c>
      <c r="J1583" s="1" t="s">
        <v>1508</v>
      </c>
      <c r="K1583" s="1">
        <v>18</v>
      </c>
    </row>
    <row r="1584" spans="5:11" x14ac:dyDescent="0.2">
      <c r="E1584" s="1" t="str">
        <f t="shared" si="24"/>
        <v>1807083</v>
      </c>
      <c r="F1584" s="1">
        <v>7</v>
      </c>
      <c r="G1584" s="1">
        <v>8</v>
      </c>
      <c r="H1584" s="1">
        <v>3</v>
      </c>
      <c r="I1584" s="1" t="s">
        <v>34</v>
      </c>
      <c r="J1584" s="1" t="s">
        <v>1509</v>
      </c>
      <c r="K1584" s="1">
        <v>18</v>
      </c>
    </row>
    <row r="1585" spans="5:11" x14ac:dyDescent="0.2">
      <c r="E1585" s="1" t="str">
        <f t="shared" si="24"/>
        <v>1807092</v>
      </c>
      <c r="F1585" s="1">
        <v>7</v>
      </c>
      <c r="G1585" s="1">
        <v>9</v>
      </c>
      <c r="H1585" s="1">
        <v>2</v>
      </c>
      <c r="I1585" s="1" t="s">
        <v>34</v>
      </c>
      <c r="J1585" s="1" t="s">
        <v>1510</v>
      </c>
      <c r="K1585" s="1">
        <v>18</v>
      </c>
    </row>
    <row r="1586" spans="5:11" x14ac:dyDescent="0.2">
      <c r="E1586" s="1" t="str">
        <f t="shared" si="24"/>
        <v>1807102</v>
      </c>
      <c r="F1586" s="1">
        <v>7</v>
      </c>
      <c r="G1586" s="1">
        <v>10</v>
      </c>
      <c r="H1586" s="1">
        <v>2</v>
      </c>
      <c r="I1586" s="1" t="s">
        <v>34</v>
      </c>
      <c r="J1586" s="1" t="s">
        <v>1511</v>
      </c>
      <c r="K1586" s="1">
        <v>18</v>
      </c>
    </row>
    <row r="1587" spans="5:11" x14ac:dyDescent="0.2">
      <c r="E1587" s="1" t="str">
        <f t="shared" si="24"/>
        <v>1808000</v>
      </c>
      <c r="F1587" s="1">
        <v>8</v>
      </c>
      <c r="G1587" s="1">
        <v>0</v>
      </c>
      <c r="H1587" s="1">
        <v>0</v>
      </c>
      <c r="I1587" s="1" t="s">
        <v>30</v>
      </c>
      <c r="J1587" s="1" t="s">
        <v>1512</v>
      </c>
      <c r="K1587" s="1">
        <v>18</v>
      </c>
    </row>
    <row r="1588" spans="5:11" x14ac:dyDescent="0.2">
      <c r="E1588" s="1" t="str">
        <f t="shared" si="24"/>
        <v>1808011</v>
      </c>
      <c r="F1588" s="1">
        <v>8</v>
      </c>
      <c r="G1588" s="1">
        <v>1</v>
      </c>
      <c r="H1588" s="1">
        <v>1</v>
      </c>
      <c r="I1588" s="1" t="s">
        <v>34</v>
      </c>
      <c r="J1588" s="1" t="s">
        <v>1513</v>
      </c>
      <c r="K1588" s="1">
        <v>18</v>
      </c>
    </row>
    <row r="1589" spans="5:11" x14ac:dyDescent="0.2">
      <c r="E1589" s="1" t="str">
        <f t="shared" si="24"/>
        <v>1808022</v>
      </c>
      <c r="F1589" s="1">
        <v>8</v>
      </c>
      <c r="G1589" s="1">
        <v>2</v>
      </c>
      <c r="H1589" s="1">
        <v>2</v>
      </c>
      <c r="I1589" s="1" t="s">
        <v>34</v>
      </c>
      <c r="J1589" s="1" t="s">
        <v>1514</v>
      </c>
      <c r="K1589" s="1">
        <v>18</v>
      </c>
    </row>
    <row r="1590" spans="5:11" x14ac:dyDescent="0.2">
      <c r="E1590" s="1" t="str">
        <f t="shared" si="24"/>
        <v>1808032</v>
      </c>
      <c r="F1590" s="1">
        <v>8</v>
      </c>
      <c r="G1590" s="1">
        <v>3</v>
      </c>
      <c r="H1590" s="1">
        <v>2</v>
      </c>
      <c r="I1590" s="1" t="s">
        <v>34</v>
      </c>
      <c r="J1590" s="1" t="s">
        <v>1515</v>
      </c>
      <c r="K1590" s="1">
        <v>18</v>
      </c>
    </row>
    <row r="1591" spans="5:11" x14ac:dyDescent="0.2">
      <c r="E1591" s="1" t="str">
        <f t="shared" si="24"/>
        <v>1808042</v>
      </c>
      <c r="F1591" s="1">
        <v>8</v>
      </c>
      <c r="G1591" s="1">
        <v>4</v>
      </c>
      <c r="H1591" s="1">
        <v>2</v>
      </c>
      <c r="I1591" s="1" t="s">
        <v>34</v>
      </c>
      <c r="J1591" s="1" t="s">
        <v>1513</v>
      </c>
      <c r="K1591" s="1">
        <v>18</v>
      </c>
    </row>
    <row r="1592" spans="5:11" x14ac:dyDescent="0.2">
      <c r="E1592" s="1" t="str">
        <f t="shared" si="24"/>
        <v>1808053</v>
      </c>
      <c r="F1592" s="1">
        <v>8</v>
      </c>
      <c r="G1592" s="1">
        <v>5</v>
      </c>
      <c r="H1592" s="1">
        <v>3</v>
      </c>
      <c r="I1592" s="1" t="s">
        <v>34</v>
      </c>
      <c r="J1592" s="1" t="s">
        <v>1516</v>
      </c>
      <c r="K1592" s="1">
        <v>18</v>
      </c>
    </row>
    <row r="1593" spans="5:11" x14ac:dyDescent="0.2">
      <c r="E1593" s="1" t="str">
        <f t="shared" si="24"/>
        <v>1809000</v>
      </c>
      <c r="F1593" s="1">
        <v>9</v>
      </c>
      <c r="G1593" s="1">
        <v>0</v>
      </c>
      <c r="H1593" s="1">
        <v>0</v>
      </c>
      <c r="I1593" s="1" t="s">
        <v>30</v>
      </c>
      <c r="J1593" s="1" t="s">
        <v>1517</v>
      </c>
      <c r="K1593" s="1">
        <v>18</v>
      </c>
    </row>
    <row r="1594" spans="5:11" x14ac:dyDescent="0.2">
      <c r="E1594" s="1" t="str">
        <f t="shared" si="24"/>
        <v>1809011</v>
      </c>
      <c r="F1594" s="1">
        <v>9</v>
      </c>
      <c r="G1594" s="1">
        <v>1</v>
      </c>
      <c r="H1594" s="1">
        <v>1</v>
      </c>
      <c r="I1594" s="1" t="s">
        <v>34</v>
      </c>
      <c r="J1594" s="1" t="s">
        <v>1518</v>
      </c>
      <c r="K1594" s="1">
        <v>18</v>
      </c>
    </row>
    <row r="1595" spans="5:11" x14ac:dyDescent="0.2">
      <c r="E1595" s="1" t="str">
        <f t="shared" si="24"/>
        <v>1809023</v>
      </c>
      <c r="F1595" s="1">
        <v>9</v>
      </c>
      <c r="G1595" s="1">
        <v>2</v>
      </c>
      <c r="H1595" s="1">
        <v>3</v>
      </c>
      <c r="I1595" s="1" t="s">
        <v>34</v>
      </c>
      <c r="J1595" s="1" t="s">
        <v>1519</v>
      </c>
      <c r="K1595" s="1">
        <v>18</v>
      </c>
    </row>
    <row r="1596" spans="5:11" x14ac:dyDescent="0.2">
      <c r="E1596" s="1" t="str">
        <f t="shared" si="24"/>
        <v>1809032</v>
      </c>
      <c r="F1596" s="1">
        <v>9</v>
      </c>
      <c r="G1596" s="1">
        <v>3</v>
      </c>
      <c r="H1596" s="1">
        <v>2</v>
      </c>
      <c r="I1596" s="1" t="s">
        <v>34</v>
      </c>
      <c r="J1596" s="1" t="s">
        <v>1520</v>
      </c>
      <c r="K1596" s="1">
        <v>18</v>
      </c>
    </row>
    <row r="1597" spans="5:11" x14ac:dyDescent="0.2">
      <c r="E1597" s="1" t="str">
        <f t="shared" si="24"/>
        <v>1809042</v>
      </c>
      <c r="F1597" s="1">
        <v>9</v>
      </c>
      <c r="G1597" s="1">
        <v>4</v>
      </c>
      <c r="H1597" s="1">
        <v>2</v>
      </c>
      <c r="I1597" s="1" t="s">
        <v>34</v>
      </c>
      <c r="J1597" s="1" t="s">
        <v>1518</v>
      </c>
      <c r="K1597" s="1">
        <v>18</v>
      </c>
    </row>
    <row r="1598" spans="5:11" x14ac:dyDescent="0.2">
      <c r="E1598" s="1" t="str">
        <f t="shared" si="24"/>
        <v>1809053</v>
      </c>
      <c r="F1598" s="1">
        <v>9</v>
      </c>
      <c r="G1598" s="1">
        <v>5</v>
      </c>
      <c r="H1598" s="1">
        <v>3</v>
      </c>
      <c r="I1598" s="1" t="s">
        <v>34</v>
      </c>
      <c r="J1598" s="1" t="s">
        <v>1521</v>
      </c>
      <c r="K1598" s="1">
        <v>18</v>
      </c>
    </row>
    <row r="1599" spans="5:11" x14ac:dyDescent="0.2">
      <c r="E1599" s="1" t="str">
        <f t="shared" si="24"/>
        <v>1809063</v>
      </c>
      <c r="F1599" s="1">
        <v>9</v>
      </c>
      <c r="G1599" s="1">
        <v>6</v>
      </c>
      <c r="H1599" s="1">
        <v>3</v>
      </c>
      <c r="I1599" s="1" t="s">
        <v>34</v>
      </c>
      <c r="J1599" s="1" t="s">
        <v>1522</v>
      </c>
      <c r="K1599" s="1">
        <v>18</v>
      </c>
    </row>
    <row r="1600" spans="5:11" x14ac:dyDescent="0.2">
      <c r="E1600" s="1" t="str">
        <f t="shared" si="24"/>
        <v>1809072</v>
      </c>
      <c r="F1600" s="1">
        <v>9</v>
      </c>
      <c r="G1600" s="1">
        <v>7</v>
      </c>
      <c r="H1600" s="1">
        <v>2</v>
      </c>
      <c r="I1600" s="1" t="s">
        <v>34</v>
      </c>
      <c r="J1600" s="1" t="s">
        <v>1523</v>
      </c>
      <c r="K1600" s="1">
        <v>18</v>
      </c>
    </row>
    <row r="1601" spans="5:11" x14ac:dyDescent="0.2">
      <c r="E1601" s="1" t="str">
        <f t="shared" ref="E1601:E1664" si="25">+TEXT(K1601,"00")&amp;TEXT(F1601,"00")&amp;TEXT(G1601,"00")&amp;TEXT(H1601,"0")</f>
        <v>1809082</v>
      </c>
      <c r="F1601" s="1">
        <v>9</v>
      </c>
      <c r="G1601" s="1">
        <v>8</v>
      </c>
      <c r="H1601" s="1">
        <v>2</v>
      </c>
      <c r="I1601" s="1" t="s">
        <v>34</v>
      </c>
      <c r="J1601" s="1" t="s">
        <v>1524</v>
      </c>
      <c r="K1601" s="1">
        <v>18</v>
      </c>
    </row>
    <row r="1602" spans="5:11" x14ac:dyDescent="0.2">
      <c r="E1602" s="1" t="str">
        <f t="shared" si="25"/>
        <v>1810000</v>
      </c>
      <c r="F1602" s="1">
        <v>10</v>
      </c>
      <c r="G1602" s="1">
        <v>0</v>
      </c>
      <c r="H1602" s="1">
        <v>0</v>
      </c>
      <c r="I1602" s="1" t="s">
        <v>30</v>
      </c>
      <c r="J1602" s="1" t="s">
        <v>1525</v>
      </c>
      <c r="K1602" s="1">
        <v>18</v>
      </c>
    </row>
    <row r="1603" spans="5:11" x14ac:dyDescent="0.2">
      <c r="E1603" s="1" t="str">
        <f t="shared" si="25"/>
        <v>1810011</v>
      </c>
      <c r="F1603" s="1">
        <v>10</v>
      </c>
      <c r="G1603" s="1">
        <v>1</v>
      </c>
      <c r="H1603" s="1">
        <v>1</v>
      </c>
      <c r="I1603" s="1" t="s">
        <v>34</v>
      </c>
      <c r="J1603" s="1" t="s">
        <v>1526</v>
      </c>
      <c r="K1603" s="1">
        <v>18</v>
      </c>
    </row>
    <row r="1604" spans="5:11" x14ac:dyDescent="0.2">
      <c r="E1604" s="1" t="str">
        <f t="shared" si="25"/>
        <v>1810022</v>
      </c>
      <c r="F1604" s="1">
        <v>10</v>
      </c>
      <c r="G1604" s="1">
        <v>2</v>
      </c>
      <c r="H1604" s="1">
        <v>2</v>
      </c>
      <c r="I1604" s="1" t="s">
        <v>34</v>
      </c>
      <c r="J1604" s="1" t="s">
        <v>1061</v>
      </c>
      <c r="K1604" s="1">
        <v>18</v>
      </c>
    </row>
    <row r="1605" spans="5:11" x14ac:dyDescent="0.2">
      <c r="E1605" s="1" t="str">
        <f t="shared" si="25"/>
        <v>1810032</v>
      </c>
      <c r="F1605" s="1">
        <v>10</v>
      </c>
      <c r="G1605" s="1">
        <v>3</v>
      </c>
      <c r="H1605" s="1">
        <v>2</v>
      </c>
      <c r="I1605" s="1" t="s">
        <v>34</v>
      </c>
      <c r="J1605" s="1" t="s">
        <v>1459</v>
      </c>
      <c r="K1605" s="1">
        <v>18</v>
      </c>
    </row>
    <row r="1606" spans="5:11" x14ac:dyDescent="0.2">
      <c r="E1606" s="1" t="str">
        <f t="shared" si="25"/>
        <v>1810042</v>
      </c>
      <c r="F1606" s="1">
        <v>10</v>
      </c>
      <c r="G1606" s="1">
        <v>4</v>
      </c>
      <c r="H1606" s="1">
        <v>2</v>
      </c>
      <c r="I1606" s="1" t="s">
        <v>34</v>
      </c>
      <c r="J1606" s="1" t="s">
        <v>1526</v>
      </c>
      <c r="K1606" s="1">
        <v>18</v>
      </c>
    </row>
    <row r="1607" spans="5:11" x14ac:dyDescent="0.2">
      <c r="E1607" s="1" t="str">
        <f t="shared" si="25"/>
        <v>1810052</v>
      </c>
      <c r="F1607" s="1">
        <v>10</v>
      </c>
      <c r="G1607" s="1">
        <v>5</v>
      </c>
      <c r="H1607" s="1">
        <v>2</v>
      </c>
      <c r="I1607" s="1" t="s">
        <v>34</v>
      </c>
      <c r="J1607" s="1" t="s">
        <v>1527</v>
      </c>
      <c r="K1607" s="1">
        <v>18</v>
      </c>
    </row>
    <row r="1608" spans="5:11" x14ac:dyDescent="0.2">
      <c r="E1608" s="1" t="str">
        <f t="shared" si="25"/>
        <v>1810062</v>
      </c>
      <c r="F1608" s="1">
        <v>10</v>
      </c>
      <c r="G1608" s="1">
        <v>6</v>
      </c>
      <c r="H1608" s="1">
        <v>2</v>
      </c>
      <c r="I1608" s="1" t="s">
        <v>34</v>
      </c>
      <c r="J1608" s="1" t="s">
        <v>1528</v>
      </c>
      <c r="K1608" s="1">
        <v>18</v>
      </c>
    </row>
    <row r="1609" spans="5:11" x14ac:dyDescent="0.2">
      <c r="E1609" s="1" t="str">
        <f t="shared" si="25"/>
        <v>1810072</v>
      </c>
      <c r="F1609" s="1">
        <v>10</v>
      </c>
      <c r="G1609" s="1">
        <v>7</v>
      </c>
      <c r="H1609" s="1">
        <v>2</v>
      </c>
      <c r="I1609" s="1" t="s">
        <v>34</v>
      </c>
      <c r="J1609" s="1" t="s">
        <v>1529</v>
      </c>
      <c r="K1609" s="1">
        <v>18</v>
      </c>
    </row>
    <row r="1610" spans="5:11" x14ac:dyDescent="0.2">
      <c r="E1610" s="1" t="str">
        <f t="shared" si="25"/>
        <v>1811000</v>
      </c>
      <c r="F1610" s="1">
        <v>11</v>
      </c>
      <c r="G1610" s="1">
        <v>0</v>
      </c>
      <c r="H1610" s="1">
        <v>0</v>
      </c>
      <c r="I1610" s="1" t="s">
        <v>30</v>
      </c>
      <c r="J1610" s="1" t="s">
        <v>1530</v>
      </c>
      <c r="K1610" s="1">
        <v>18</v>
      </c>
    </row>
    <row r="1611" spans="5:11" x14ac:dyDescent="0.2">
      <c r="E1611" s="1" t="str">
        <f t="shared" si="25"/>
        <v>1811011</v>
      </c>
      <c r="F1611" s="1">
        <v>11</v>
      </c>
      <c r="G1611" s="1">
        <v>1</v>
      </c>
      <c r="H1611" s="1">
        <v>1</v>
      </c>
      <c r="I1611" s="1" t="s">
        <v>34</v>
      </c>
      <c r="J1611" s="1" t="s">
        <v>1531</v>
      </c>
      <c r="K1611" s="1">
        <v>18</v>
      </c>
    </row>
    <row r="1612" spans="5:11" x14ac:dyDescent="0.2">
      <c r="E1612" s="1" t="str">
        <f t="shared" si="25"/>
        <v>1811022</v>
      </c>
      <c r="F1612" s="1">
        <v>11</v>
      </c>
      <c r="G1612" s="1">
        <v>2</v>
      </c>
      <c r="H1612" s="1">
        <v>2</v>
      </c>
      <c r="I1612" s="1" t="s">
        <v>34</v>
      </c>
      <c r="J1612" s="1" t="s">
        <v>1532</v>
      </c>
      <c r="K1612" s="1">
        <v>18</v>
      </c>
    </row>
    <row r="1613" spans="5:11" x14ac:dyDescent="0.2">
      <c r="E1613" s="1" t="str">
        <f t="shared" si="25"/>
        <v>1811032</v>
      </c>
      <c r="F1613" s="1">
        <v>11</v>
      </c>
      <c r="G1613" s="1">
        <v>3</v>
      </c>
      <c r="H1613" s="1">
        <v>2</v>
      </c>
      <c r="I1613" s="1" t="s">
        <v>34</v>
      </c>
      <c r="J1613" s="1" t="s">
        <v>1533</v>
      </c>
      <c r="K1613" s="1">
        <v>18</v>
      </c>
    </row>
    <row r="1614" spans="5:11" x14ac:dyDescent="0.2">
      <c r="E1614" s="1" t="str">
        <f t="shared" si="25"/>
        <v>1811042</v>
      </c>
      <c r="F1614" s="1">
        <v>11</v>
      </c>
      <c r="G1614" s="1">
        <v>4</v>
      </c>
      <c r="H1614" s="1">
        <v>2</v>
      </c>
      <c r="I1614" s="1" t="s">
        <v>34</v>
      </c>
      <c r="J1614" s="1" t="s">
        <v>1534</v>
      </c>
      <c r="K1614" s="1">
        <v>18</v>
      </c>
    </row>
    <row r="1615" spans="5:11" x14ac:dyDescent="0.2">
      <c r="E1615" s="1" t="str">
        <f t="shared" si="25"/>
        <v>1811052</v>
      </c>
      <c r="F1615" s="1">
        <v>11</v>
      </c>
      <c r="G1615" s="1">
        <v>5</v>
      </c>
      <c r="H1615" s="1">
        <v>2</v>
      </c>
      <c r="I1615" s="1" t="s">
        <v>34</v>
      </c>
      <c r="J1615" s="1" t="s">
        <v>1531</v>
      </c>
      <c r="K1615" s="1">
        <v>18</v>
      </c>
    </row>
    <row r="1616" spans="5:11" x14ac:dyDescent="0.2">
      <c r="E1616" s="1" t="str">
        <f t="shared" si="25"/>
        <v>1811062</v>
      </c>
      <c r="F1616" s="1">
        <v>11</v>
      </c>
      <c r="G1616" s="1">
        <v>6</v>
      </c>
      <c r="H1616" s="1">
        <v>2</v>
      </c>
      <c r="I1616" s="1" t="s">
        <v>34</v>
      </c>
      <c r="J1616" s="1" t="s">
        <v>1535</v>
      </c>
      <c r="K1616" s="1">
        <v>18</v>
      </c>
    </row>
    <row r="1617" spans="5:11" x14ac:dyDescent="0.2">
      <c r="E1617" s="1" t="str">
        <f t="shared" si="25"/>
        <v>1811073</v>
      </c>
      <c r="F1617" s="1">
        <v>11</v>
      </c>
      <c r="G1617" s="1">
        <v>7</v>
      </c>
      <c r="H1617" s="1">
        <v>3</v>
      </c>
      <c r="I1617" s="1" t="s">
        <v>34</v>
      </c>
      <c r="J1617" s="1" t="s">
        <v>1536</v>
      </c>
      <c r="K1617" s="1">
        <v>18</v>
      </c>
    </row>
    <row r="1618" spans="5:11" x14ac:dyDescent="0.2">
      <c r="E1618" s="1" t="str">
        <f t="shared" si="25"/>
        <v>1811083</v>
      </c>
      <c r="F1618" s="1">
        <v>11</v>
      </c>
      <c r="G1618" s="1">
        <v>8</v>
      </c>
      <c r="H1618" s="1">
        <v>3</v>
      </c>
      <c r="I1618" s="1" t="s">
        <v>34</v>
      </c>
      <c r="J1618" s="1" t="s">
        <v>1537</v>
      </c>
      <c r="K1618" s="1">
        <v>18</v>
      </c>
    </row>
    <row r="1619" spans="5:11" x14ac:dyDescent="0.2">
      <c r="E1619" s="1" t="str">
        <f t="shared" si="25"/>
        <v>1811092</v>
      </c>
      <c r="F1619" s="1">
        <v>11</v>
      </c>
      <c r="G1619" s="1">
        <v>9</v>
      </c>
      <c r="H1619" s="1">
        <v>2</v>
      </c>
      <c r="I1619" s="1" t="s">
        <v>34</v>
      </c>
      <c r="J1619" s="1" t="s">
        <v>1538</v>
      </c>
      <c r="K1619" s="1">
        <v>18</v>
      </c>
    </row>
    <row r="1620" spans="5:11" x14ac:dyDescent="0.2">
      <c r="E1620" s="1" t="str">
        <f t="shared" si="25"/>
        <v>1811102</v>
      </c>
      <c r="F1620" s="1">
        <v>11</v>
      </c>
      <c r="G1620" s="1">
        <v>10</v>
      </c>
      <c r="H1620" s="1">
        <v>2</v>
      </c>
      <c r="I1620" s="1" t="s">
        <v>34</v>
      </c>
      <c r="J1620" s="1" t="s">
        <v>1539</v>
      </c>
      <c r="K1620" s="1">
        <v>18</v>
      </c>
    </row>
    <row r="1621" spans="5:11" x14ac:dyDescent="0.2">
      <c r="E1621" s="1" t="str">
        <f t="shared" si="25"/>
        <v>1812000</v>
      </c>
      <c r="F1621" s="1">
        <v>12</v>
      </c>
      <c r="G1621" s="1">
        <v>0</v>
      </c>
      <c r="H1621" s="1">
        <v>0</v>
      </c>
      <c r="I1621" s="1" t="s">
        <v>30</v>
      </c>
      <c r="J1621" s="1" t="s">
        <v>1540</v>
      </c>
      <c r="K1621" s="1">
        <v>18</v>
      </c>
    </row>
    <row r="1622" spans="5:11" x14ac:dyDescent="0.2">
      <c r="E1622" s="1" t="str">
        <f t="shared" si="25"/>
        <v>1812012</v>
      </c>
      <c r="F1622" s="1">
        <v>12</v>
      </c>
      <c r="G1622" s="1">
        <v>1</v>
      </c>
      <c r="H1622" s="1">
        <v>2</v>
      </c>
      <c r="I1622" s="1" t="s">
        <v>34</v>
      </c>
      <c r="J1622" s="1" t="s">
        <v>1541</v>
      </c>
      <c r="K1622" s="1">
        <v>18</v>
      </c>
    </row>
    <row r="1623" spans="5:11" x14ac:dyDescent="0.2">
      <c r="E1623" s="1" t="str">
        <f t="shared" si="25"/>
        <v>1812022</v>
      </c>
      <c r="F1623" s="1">
        <v>12</v>
      </c>
      <c r="G1623" s="1">
        <v>2</v>
      </c>
      <c r="H1623" s="1">
        <v>2</v>
      </c>
      <c r="I1623" s="1" t="s">
        <v>34</v>
      </c>
      <c r="J1623" s="1" t="s">
        <v>1542</v>
      </c>
      <c r="K1623" s="1">
        <v>18</v>
      </c>
    </row>
    <row r="1624" spans="5:11" x14ac:dyDescent="0.2">
      <c r="E1624" s="1" t="str">
        <f t="shared" si="25"/>
        <v>1812032</v>
      </c>
      <c r="F1624" s="1">
        <v>12</v>
      </c>
      <c r="G1624" s="1">
        <v>3</v>
      </c>
      <c r="H1624" s="1">
        <v>2</v>
      </c>
      <c r="I1624" s="1" t="s">
        <v>34</v>
      </c>
      <c r="J1624" s="1" t="s">
        <v>1543</v>
      </c>
      <c r="K1624" s="1">
        <v>18</v>
      </c>
    </row>
    <row r="1625" spans="5:11" x14ac:dyDescent="0.2">
      <c r="E1625" s="1" t="str">
        <f t="shared" si="25"/>
        <v>1812042</v>
      </c>
      <c r="F1625" s="1">
        <v>12</v>
      </c>
      <c r="G1625" s="1">
        <v>4</v>
      </c>
      <c r="H1625" s="1">
        <v>2</v>
      </c>
      <c r="I1625" s="1" t="s">
        <v>34</v>
      </c>
      <c r="J1625" s="1" t="s">
        <v>1544</v>
      </c>
      <c r="K1625" s="1">
        <v>18</v>
      </c>
    </row>
    <row r="1626" spans="5:11" x14ac:dyDescent="0.2">
      <c r="E1626" s="1" t="str">
        <f t="shared" si="25"/>
        <v>1812053</v>
      </c>
      <c r="F1626" s="1">
        <v>12</v>
      </c>
      <c r="G1626" s="1">
        <v>5</v>
      </c>
      <c r="H1626" s="1">
        <v>3</v>
      </c>
      <c r="I1626" s="1" t="s">
        <v>34</v>
      </c>
      <c r="J1626" s="1" t="s">
        <v>1545</v>
      </c>
      <c r="K1626" s="1">
        <v>18</v>
      </c>
    </row>
    <row r="1627" spans="5:11" x14ac:dyDescent="0.2">
      <c r="E1627" s="1" t="str">
        <f t="shared" si="25"/>
        <v>1812063</v>
      </c>
      <c r="F1627" s="1">
        <v>12</v>
      </c>
      <c r="G1627" s="1">
        <v>6</v>
      </c>
      <c r="H1627" s="1">
        <v>3</v>
      </c>
      <c r="I1627" s="1" t="s">
        <v>34</v>
      </c>
      <c r="J1627" s="1" t="s">
        <v>1546</v>
      </c>
      <c r="K1627" s="1">
        <v>18</v>
      </c>
    </row>
    <row r="1628" spans="5:11" x14ac:dyDescent="0.2">
      <c r="E1628" s="1" t="str">
        <f t="shared" si="25"/>
        <v>1812073</v>
      </c>
      <c r="F1628" s="1">
        <v>12</v>
      </c>
      <c r="G1628" s="1">
        <v>7</v>
      </c>
      <c r="H1628" s="1">
        <v>3</v>
      </c>
      <c r="I1628" s="1" t="s">
        <v>34</v>
      </c>
      <c r="J1628" s="1" t="s">
        <v>1547</v>
      </c>
      <c r="K1628" s="1">
        <v>18</v>
      </c>
    </row>
    <row r="1629" spans="5:11" x14ac:dyDescent="0.2">
      <c r="E1629" s="1" t="str">
        <f t="shared" si="25"/>
        <v>1813000</v>
      </c>
      <c r="F1629" s="1">
        <v>13</v>
      </c>
      <c r="G1629" s="1">
        <v>0</v>
      </c>
      <c r="H1629" s="1">
        <v>0</v>
      </c>
      <c r="I1629" s="1" t="s">
        <v>30</v>
      </c>
      <c r="J1629" s="1" t="s">
        <v>1548</v>
      </c>
      <c r="K1629" s="1">
        <v>18</v>
      </c>
    </row>
    <row r="1630" spans="5:11" x14ac:dyDescent="0.2">
      <c r="E1630" s="1" t="str">
        <f t="shared" si="25"/>
        <v>1813012</v>
      </c>
      <c r="F1630" s="1">
        <v>13</v>
      </c>
      <c r="G1630" s="1">
        <v>1</v>
      </c>
      <c r="H1630" s="1">
        <v>2</v>
      </c>
      <c r="I1630" s="1" t="s">
        <v>34</v>
      </c>
      <c r="J1630" s="1" t="s">
        <v>1549</v>
      </c>
      <c r="K1630" s="1">
        <v>18</v>
      </c>
    </row>
    <row r="1631" spans="5:11" x14ac:dyDescent="0.2">
      <c r="E1631" s="1" t="str">
        <f t="shared" si="25"/>
        <v>1813022</v>
      </c>
      <c r="F1631" s="1">
        <v>13</v>
      </c>
      <c r="G1631" s="1">
        <v>2</v>
      </c>
      <c r="H1631" s="1">
        <v>2</v>
      </c>
      <c r="I1631" s="1" t="s">
        <v>34</v>
      </c>
      <c r="J1631" s="1" t="s">
        <v>1550</v>
      </c>
      <c r="K1631" s="1">
        <v>18</v>
      </c>
    </row>
    <row r="1632" spans="5:11" x14ac:dyDescent="0.2">
      <c r="E1632" s="1" t="str">
        <f t="shared" si="25"/>
        <v>1813032</v>
      </c>
      <c r="F1632" s="1">
        <v>13</v>
      </c>
      <c r="G1632" s="1">
        <v>3</v>
      </c>
      <c r="H1632" s="1">
        <v>2</v>
      </c>
      <c r="I1632" s="1" t="s">
        <v>34</v>
      </c>
      <c r="J1632" s="1" t="s">
        <v>1551</v>
      </c>
      <c r="K1632" s="1">
        <v>18</v>
      </c>
    </row>
    <row r="1633" spans="5:11" x14ac:dyDescent="0.2">
      <c r="E1633" s="1" t="str">
        <f t="shared" si="25"/>
        <v>1813042</v>
      </c>
      <c r="F1633" s="1">
        <v>13</v>
      </c>
      <c r="G1633" s="1">
        <v>4</v>
      </c>
      <c r="H1633" s="1">
        <v>2</v>
      </c>
      <c r="I1633" s="1" t="s">
        <v>34</v>
      </c>
      <c r="J1633" s="1" t="s">
        <v>1552</v>
      </c>
      <c r="K1633" s="1">
        <v>18</v>
      </c>
    </row>
    <row r="1634" spans="5:11" x14ac:dyDescent="0.2">
      <c r="E1634" s="1" t="str">
        <f t="shared" si="25"/>
        <v>1813052</v>
      </c>
      <c r="F1634" s="1">
        <v>13</v>
      </c>
      <c r="G1634" s="1">
        <v>5</v>
      </c>
      <c r="H1634" s="1">
        <v>2</v>
      </c>
      <c r="I1634" s="1" t="s">
        <v>34</v>
      </c>
      <c r="J1634" s="1" t="s">
        <v>1553</v>
      </c>
      <c r="K1634" s="1">
        <v>18</v>
      </c>
    </row>
    <row r="1635" spans="5:11" x14ac:dyDescent="0.2">
      <c r="E1635" s="1" t="str">
        <f t="shared" si="25"/>
        <v>1813062</v>
      </c>
      <c r="F1635" s="1">
        <v>13</v>
      </c>
      <c r="G1635" s="1">
        <v>6</v>
      </c>
      <c r="H1635" s="1">
        <v>2</v>
      </c>
      <c r="I1635" s="1" t="s">
        <v>34</v>
      </c>
      <c r="J1635" s="1" t="s">
        <v>1554</v>
      </c>
      <c r="K1635" s="1">
        <v>18</v>
      </c>
    </row>
    <row r="1636" spans="5:11" x14ac:dyDescent="0.2">
      <c r="E1636" s="1" t="str">
        <f t="shared" si="25"/>
        <v>1813072</v>
      </c>
      <c r="F1636" s="1">
        <v>13</v>
      </c>
      <c r="G1636" s="1">
        <v>7</v>
      </c>
      <c r="H1636" s="1">
        <v>2</v>
      </c>
      <c r="I1636" s="1" t="s">
        <v>34</v>
      </c>
      <c r="J1636" s="1" t="s">
        <v>1555</v>
      </c>
      <c r="K1636" s="1">
        <v>18</v>
      </c>
    </row>
    <row r="1637" spans="5:11" x14ac:dyDescent="0.2">
      <c r="E1637" s="1" t="str">
        <f t="shared" si="25"/>
        <v>1813082</v>
      </c>
      <c r="F1637" s="1">
        <v>13</v>
      </c>
      <c r="G1637" s="1">
        <v>8</v>
      </c>
      <c r="H1637" s="1">
        <v>2</v>
      </c>
      <c r="I1637" s="1" t="s">
        <v>34</v>
      </c>
      <c r="J1637" s="1" t="s">
        <v>1556</v>
      </c>
      <c r="K1637" s="1">
        <v>18</v>
      </c>
    </row>
    <row r="1638" spans="5:11" x14ac:dyDescent="0.2">
      <c r="E1638" s="1" t="str">
        <f t="shared" si="25"/>
        <v>1813092</v>
      </c>
      <c r="F1638" s="1">
        <v>13</v>
      </c>
      <c r="G1638" s="1">
        <v>9</v>
      </c>
      <c r="H1638" s="1">
        <v>2</v>
      </c>
      <c r="I1638" s="1" t="s">
        <v>34</v>
      </c>
      <c r="J1638" s="1" t="s">
        <v>1557</v>
      </c>
      <c r="K1638" s="1">
        <v>18</v>
      </c>
    </row>
    <row r="1639" spans="5:11" x14ac:dyDescent="0.2">
      <c r="E1639" s="1" t="str">
        <f t="shared" si="25"/>
        <v>1813102</v>
      </c>
      <c r="F1639" s="1">
        <v>13</v>
      </c>
      <c r="G1639" s="1">
        <v>10</v>
      </c>
      <c r="H1639" s="1">
        <v>2</v>
      </c>
      <c r="I1639" s="1" t="s">
        <v>34</v>
      </c>
      <c r="J1639" s="1" t="s">
        <v>1558</v>
      </c>
      <c r="K1639" s="1">
        <v>18</v>
      </c>
    </row>
    <row r="1640" spans="5:11" x14ac:dyDescent="0.2">
      <c r="E1640" s="1" t="str">
        <f t="shared" si="25"/>
        <v>1814000</v>
      </c>
      <c r="F1640" s="1">
        <v>14</v>
      </c>
      <c r="G1640" s="1">
        <v>0</v>
      </c>
      <c r="H1640" s="1">
        <v>0</v>
      </c>
      <c r="I1640" s="1" t="s">
        <v>30</v>
      </c>
      <c r="J1640" s="1" t="s">
        <v>1559</v>
      </c>
      <c r="K1640" s="1">
        <v>18</v>
      </c>
    </row>
    <row r="1641" spans="5:11" x14ac:dyDescent="0.2">
      <c r="E1641" s="1" t="str">
        <f t="shared" si="25"/>
        <v>1814011</v>
      </c>
      <c r="F1641" s="1">
        <v>14</v>
      </c>
      <c r="G1641" s="1">
        <v>1</v>
      </c>
      <c r="H1641" s="1">
        <v>1</v>
      </c>
      <c r="I1641" s="1" t="s">
        <v>34</v>
      </c>
      <c r="J1641" s="1" t="s">
        <v>1560</v>
      </c>
      <c r="K1641" s="1">
        <v>18</v>
      </c>
    </row>
    <row r="1642" spans="5:11" x14ac:dyDescent="0.2">
      <c r="E1642" s="1" t="str">
        <f t="shared" si="25"/>
        <v>1814022</v>
      </c>
      <c r="F1642" s="1">
        <v>14</v>
      </c>
      <c r="G1642" s="1">
        <v>2</v>
      </c>
      <c r="H1642" s="1">
        <v>2</v>
      </c>
      <c r="I1642" s="1" t="s">
        <v>34</v>
      </c>
      <c r="J1642" s="1" t="s">
        <v>1561</v>
      </c>
      <c r="K1642" s="1">
        <v>18</v>
      </c>
    </row>
    <row r="1643" spans="5:11" x14ac:dyDescent="0.2">
      <c r="E1643" s="1" t="str">
        <f t="shared" si="25"/>
        <v>1814032</v>
      </c>
      <c r="F1643" s="1">
        <v>14</v>
      </c>
      <c r="G1643" s="1">
        <v>3</v>
      </c>
      <c r="H1643" s="1">
        <v>2</v>
      </c>
      <c r="I1643" s="1" t="s">
        <v>34</v>
      </c>
      <c r="J1643" s="1" t="s">
        <v>1562</v>
      </c>
      <c r="K1643" s="1">
        <v>18</v>
      </c>
    </row>
    <row r="1644" spans="5:11" x14ac:dyDescent="0.2">
      <c r="E1644" s="1" t="str">
        <f t="shared" si="25"/>
        <v>1814042</v>
      </c>
      <c r="F1644" s="1">
        <v>14</v>
      </c>
      <c r="G1644" s="1">
        <v>4</v>
      </c>
      <c r="H1644" s="1">
        <v>2</v>
      </c>
      <c r="I1644" s="1" t="s">
        <v>34</v>
      </c>
      <c r="J1644" s="1" t="s">
        <v>1563</v>
      </c>
      <c r="K1644" s="1">
        <v>18</v>
      </c>
    </row>
    <row r="1645" spans="5:11" x14ac:dyDescent="0.2">
      <c r="E1645" s="1" t="str">
        <f t="shared" si="25"/>
        <v>1814053</v>
      </c>
      <c r="F1645" s="1">
        <v>14</v>
      </c>
      <c r="G1645" s="1">
        <v>5</v>
      </c>
      <c r="H1645" s="1">
        <v>3</v>
      </c>
      <c r="I1645" s="1" t="s">
        <v>34</v>
      </c>
      <c r="J1645" s="1" t="s">
        <v>1564</v>
      </c>
      <c r="K1645" s="1">
        <v>18</v>
      </c>
    </row>
    <row r="1646" spans="5:11" x14ac:dyDescent="0.2">
      <c r="E1646" s="1" t="str">
        <f t="shared" si="25"/>
        <v>1814062</v>
      </c>
      <c r="F1646" s="1">
        <v>14</v>
      </c>
      <c r="G1646" s="1">
        <v>6</v>
      </c>
      <c r="H1646" s="1">
        <v>2</v>
      </c>
      <c r="I1646" s="1" t="s">
        <v>34</v>
      </c>
      <c r="J1646" s="1" t="s">
        <v>1560</v>
      </c>
      <c r="K1646" s="1">
        <v>18</v>
      </c>
    </row>
    <row r="1647" spans="5:11" x14ac:dyDescent="0.2">
      <c r="E1647" s="1" t="str">
        <f t="shared" si="25"/>
        <v>1814073</v>
      </c>
      <c r="F1647" s="1">
        <v>14</v>
      </c>
      <c r="G1647" s="1">
        <v>7</v>
      </c>
      <c r="H1647" s="1">
        <v>3</v>
      </c>
      <c r="I1647" s="1" t="s">
        <v>34</v>
      </c>
      <c r="J1647" s="1" t="s">
        <v>1565</v>
      </c>
      <c r="K1647" s="1">
        <v>18</v>
      </c>
    </row>
    <row r="1648" spans="5:11" x14ac:dyDescent="0.2">
      <c r="E1648" s="1" t="str">
        <f t="shared" si="25"/>
        <v>1814082</v>
      </c>
      <c r="F1648" s="1">
        <v>14</v>
      </c>
      <c r="G1648" s="1">
        <v>8</v>
      </c>
      <c r="H1648" s="1">
        <v>2</v>
      </c>
      <c r="I1648" s="1" t="s">
        <v>34</v>
      </c>
      <c r="J1648" s="1" t="s">
        <v>1566</v>
      </c>
      <c r="K1648" s="1">
        <v>18</v>
      </c>
    </row>
    <row r="1649" spans="5:11" x14ac:dyDescent="0.2">
      <c r="E1649" s="1" t="str">
        <f t="shared" si="25"/>
        <v>1814092</v>
      </c>
      <c r="F1649" s="1">
        <v>14</v>
      </c>
      <c r="G1649" s="1">
        <v>9</v>
      </c>
      <c r="H1649" s="1">
        <v>2</v>
      </c>
      <c r="I1649" s="1" t="s">
        <v>34</v>
      </c>
      <c r="J1649" s="1" t="s">
        <v>1567</v>
      </c>
      <c r="K1649" s="1">
        <v>18</v>
      </c>
    </row>
    <row r="1650" spans="5:11" x14ac:dyDescent="0.2">
      <c r="E1650" s="1" t="str">
        <f t="shared" si="25"/>
        <v>1815000</v>
      </c>
      <c r="F1650" s="1">
        <v>15</v>
      </c>
      <c r="G1650" s="1">
        <v>0</v>
      </c>
      <c r="H1650" s="1">
        <v>0</v>
      </c>
      <c r="I1650" s="1" t="s">
        <v>30</v>
      </c>
      <c r="J1650" s="1" t="s">
        <v>1568</v>
      </c>
      <c r="K1650" s="1">
        <v>18</v>
      </c>
    </row>
    <row r="1651" spans="5:11" x14ac:dyDescent="0.2">
      <c r="E1651" s="1" t="str">
        <f t="shared" si="25"/>
        <v>1815012</v>
      </c>
      <c r="F1651" s="1">
        <v>15</v>
      </c>
      <c r="G1651" s="1">
        <v>1</v>
      </c>
      <c r="H1651" s="1">
        <v>2</v>
      </c>
      <c r="I1651" s="1" t="s">
        <v>34</v>
      </c>
      <c r="J1651" s="1" t="s">
        <v>1569</v>
      </c>
      <c r="K1651" s="1">
        <v>18</v>
      </c>
    </row>
    <row r="1652" spans="5:11" x14ac:dyDescent="0.2">
      <c r="E1652" s="1" t="str">
        <f t="shared" si="25"/>
        <v>1815022</v>
      </c>
      <c r="F1652" s="1">
        <v>15</v>
      </c>
      <c r="G1652" s="1">
        <v>2</v>
      </c>
      <c r="H1652" s="1">
        <v>2</v>
      </c>
      <c r="I1652" s="1" t="s">
        <v>34</v>
      </c>
      <c r="J1652" s="1" t="s">
        <v>1570</v>
      </c>
      <c r="K1652" s="1">
        <v>18</v>
      </c>
    </row>
    <row r="1653" spans="5:11" x14ac:dyDescent="0.2">
      <c r="E1653" s="1" t="str">
        <f t="shared" si="25"/>
        <v>1815033</v>
      </c>
      <c r="F1653" s="1">
        <v>15</v>
      </c>
      <c r="G1653" s="1">
        <v>3</v>
      </c>
      <c r="H1653" s="1">
        <v>3</v>
      </c>
      <c r="I1653" s="1" t="s">
        <v>34</v>
      </c>
      <c r="J1653" s="1" t="s">
        <v>1571</v>
      </c>
      <c r="K1653" s="1">
        <v>18</v>
      </c>
    </row>
    <row r="1654" spans="5:11" x14ac:dyDescent="0.2">
      <c r="E1654" s="1" t="str">
        <f t="shared" si="25"/>
        <v>1815043</v>
      </c>
      <c r="F1654" s="1">
        <v>15</v>
      </c>
      <c r="G1654" s="1">
        <v>4</v>
      </c>
      <c r="H1654" s="1">
        <v>3</v>
      </c>
      <c r="I1654" s="1" t="s">
        <v>34</v>
      </c>
      <c r="J1654" s="1" t="s">
        <v>1572</v>
      </c>
      <c r="K1654" s="1">
        <v>18</v>
      </c>
    </row>
    <row r="1655" spans="5:11" x14ac:dyDescent="0.2">
      <c r="E1655" s="1" t="str">
        <f t="shared" si="25"/>
        <v>1815052</v>
      </c>
      <c r="F1655" s="1">
        <v>15</v>
      </c>
      <c r="G1655" s="1">
        <v>5</v>
      </c>
      <c r="H1655" s="1">
        <v>2</v>
      </c>
      <c r="I1655" s="1" t="s">
        <v>34</v>
      </c>
      <c r="J1655" s="1" t="s">
        <v>1573</v>
      </c>
      <c r="K1655" s="1">
        <v>18</v>
      </c>
    </row>
    <row r="1656" spans="5:11" x14ac:dyDescent="0.2">
      <c r="E1656" s="1" t="str">
        <f t="shared" si="25"/>
        <v>1816000</v>
      </c>
      <c r="F1656" s="1">
        <v>16</v>
      </c>
      <c r="G1656" s="1">
        <v>0</v>
      </c>
      <c r="H1656" s="1">
        <v>0</v>
      </c>
      <c r="I1656" s="1" t="s">
        <v>30</v>
      </c>
      <c r="J1656" s="1" t="s">
        <v>1574</v>
      </c>
      <c r="K1656" s="1">
        <v>18</v>
      </c>
    </row>
    <row r="1657" spans="5:11" x14ac:dyDescent="0.2">
      <c r="E1657" s="1" t="str">
        <f t="shared" si="25"/>
        <v>1816011</v>
      </c>
      <c r="F1657" s="1">
        <v>16</v>
      </c>
      <c r="G1657" s="1">
        <v>1</v>
      </c>
      <c r="H1657" s="1">
        <v>1</v>
      </c>
      <c r="I1657" s="1" t="s">
        <v>34</v>
      </c>
      <c r="J1657" s="1" t="s">
        <v>1575</v>
      </c>
      <c r="K1657" s="1">
        <v>18</v>
      </c>
    </row>
    <row r="1658" spans="5:11" x14ac:dyDescent="0.2">
      <c r="E1658" s="1" t="str">
        <f t="shared" si="25"/>
        <v>1816023</v>
      </c>
      <c r="F1658" s="1">
        <v>16</v>
      </c>
      <c r="G1658" s="1">
        <v>2</v>
      </c>
      <c r="H1658" s="1">
        <v>3</v>
      </c>
      <c r="I1658" s="1" t="s">
        <v>34</v>
      </c>
      <c r="J1658" s="1" t="s">
        <v>1576</v>
      </c>
      <c r="K1658" s="1">
        <v>18</v>
      </c>
    </row>
    <row r="1659" spans="5:11" x14ac:dyDescent="0.2">
      <c r="E1659" s="1" t="str">
        <f t="shared" si="25"/>
        <v>1816033</v>
      </c>
      <c r="F1659" s="1">
        <v>16</v>
      </c>
      <c r="G1659" s="1">
        <v>3</v>
      </c>
      <c r="H1659" s="1">
        <v>3</v>
      </c>
      <c r="I1659" s="1" t="s">
        <v>34</v>
      </c>
      <c r="J1659" s="1" t="s">
        <v>1577</v>
      </c>
      <c r="K1659" s="1">
        <v>18</v>
      </c>
    </row>
    <row r="1660" spans="5:11" x14ac:dyDescent="0.2">
      <c r="E1660" s="1" t="str">
        <f t="shared" si="25"/>
        <v>1816042</v>
      </c>
      <c r="F1660" s="1">
        <v>16</v>
      </c>
      <c r="G1660" s="1">
        <v>4</v>
      </c>
      <c r="H1660" s="1">
        <v>2</v>
      </c>
      <c r="I1660" s="1" t="s">
        <v>34</v>
      </c>
      <c r="J1660" s="1" t="s">
        <v>1578</v>
      </c>
      <c r="K1660" s="1">
        <v>18</v>
      </c>
    </row>
    <row r="1661" spans="5:11" x14ac:dyDescent="0.2">
      <c r="E1661" s="1" t="str">
        <f t="shared" si="25"/>
        <v>1816052</v>
      </c>
      <c r="F1661" s="1">
        <v>16</v>
      </c>
      <c r="G1661" s="1">
        <v>5</v>
      </c>
      <c r="H1661" s="1">
        <v>2</v>
      </c>
      <c r="I1661" s="1" t="s">
        <v>34</v>
      </c>
      <c r="J1661" s="1" t="s">
        <v>1575</v>
      </c>
      <c r="K1661" s="1">
        <v>18</v>
      </c>
    </row>
    <row r="1662" spans="5:11" x14ac:dyDescent="0.2">
      <c r="E1662" s="1" t="str">
        <f t="shared" si="25"/>
        <v>1816063</v>
      </c>
      <c r="F1662" s="1">
        <v>16</v>
      </c>
      <c r="G1662" s="1">
        <v>6</v>
      </c>
      <c r="H1662" s="1">
        <v>3</v>
      </c>
      <c r="I1662" s="1" t="s">
        <v>34</v>
      </c>
      <c r="J1662" s="1" t="s">
        <v>1579</v>
      </c>
      <c r="K1662" s="1">
        <v>18</v>
      </c>
    </row>
    <row r="1663" spans="5:11" x14ac:dyDescent="0.2">
      <c r="E1663" s="1" t="str">
        <f t="shared" si="25"/>
        <v>1816072</v>
      </c>
      <c r="F1663" s="1">
        <v>16</v>
      </c>
      <c r="G1663" s="1">
        <v>7</v>
      </c>
      <c r="H1663" s="1">
        <v>2</v>
      </c>
      <c r="I1663" s="1" t="s">
        <v>34</v>
      </c>
      <c r="J1663" s="1" t="s">
        <v>1580</v>
      </c>
      <c r="K1663" s="1">
        <v>18</v>
      </c>
    </row>
    <row r="1664" spans="5:11" x14ac:dyDescent="0.2">
      <c r="E1664" s="1" t="str">
        <f t="shared" si="25"/>
        <v>1816082</v>
      </c>
      <c r="F1664" s="1">
        <v>16</v>
      </c>
      <c r="G1664" s="1">
        <v>8</v>
      </c>
      <c r="H1664" s="1">
        <v>2</v>
      </c>
      <c r="I1664" s="1" t="s">
        <v>34</v>
      </c>
      <c r="J1664" s="1" t="s">
        <v>431</v>
      </c>
      <c r="K1664" s="1">
        <v>18</v>
      </c>
    </row>
    <row r="1665" spans="5:11" x14ac:dyDescent="0.2">
      <c r="E1665" s="1" t="str">
        <f t="shared" ref="E1665:E1728" si="26">+TEXT(K1665,"00")&amp;TEXT(F1665,"00")&amp;TEXT(G1665,"00")&amp;TEXT(H1665,"0")</f>
        <v>1816092</v>
      </c>
      <c r="F1665" s="1">
        <v>16</v>
      </c>
      <c r="G1665" s="1">
        <v>9</v>
      </c>
      <c r="H1665" s="1">
        <v>2</v>
      </c>
      <c r="I1665" s="1" t="s">
        <v>34</v>
      </c>
      <c r="J1665" s="1" t="s">
        <v>1252</v>
      </c>
      <c r="K1665" s="1">
        <v>18</v>
      </c>
    </row>
    <row r="1666" spans="5:11" x14ac:dyDescent="0.2">
      <c r="E1666" s="1" t="str">
        <f t="shared" si="26"/>
        <v>1816102</v>
      </c>
      <c r="F1666" s="1">
        <v>16</v>
      </c>
      <c r="G1666" s="1">
        <v>10</v>
      </c>
      <c r="H1666" s="1">
        <v>2</v>
      </c>
      <c r="I1666" s="1" t="s">
        <v>34</v>
      </c>
      <c r="J1666" s="1" t="s">
        <v>1581</v>
      </c>
      <c r="K1666" s="1">
        <v>18</v>
      </c>
    </row>
    <row r="1667" spans="5:11" x14ac:dyDescent="0.2">
      <c r="E1667" s="1" t="str">
        <f t="shared" si="26"/>
        <v>1816113</v>
      </c>
      <c r="F1667" s="1">
        <v>16</v>
      </c>
      <c r="G1667" s="1">
        <v>11</v>
      </c>
      <c r="H1667" s="1">
        <v>3</v>
      </c>
      <c r="I1667" s="1" t="s">
        <v>34</v>
      </c>
      <c r="J1667" s="1" t="s">
        <v>1582</v>
      </c>
      <c r="K1667" s="1">
        <v>18</v>
      </c>
    </row>
    <row r="1668" spans="5:11" x14ac:dyDescent="0.2">
      <c r="E1668" s="1" t="str">
        <f t="shared" si="26"/>
        <v>1816122</v>
      </c>
      <c r="F1668" s="1">
        <v>16</v>
      </c>
      <c r="G1668" s="1">
        <v>12</v>
      </c>
      <c r="H1668" s="1">
        <v>2</v>
      </c>
      <c r="I1668" s="1" t="s">
        <v>34</v>
      </c>
      <c r="J1668" s="1" t="s">
        <v>1583</v>
      </c>
      <c r="K1668" s="1">
        <v>18</v>
      </c>
    </row>
    <row r="1669" spans="5:11" x14ac:dyDescent="0.2">
      <c r="E1669" s="1" t="str">
        <f t="shared" si="26"/>
        <v>1816132</v>
      </c>
      <c r="F1669" s="1">
        <v>16</v>
      </c>
      <c r="G1669" s="1">
        <v>13</v>
      </c>
      <c r="H1669" s="1">
        <v>2</v>
      </c>
      <c r="I1669" s="1" t="s">
        <v>34</v>
      </c>
      <c r="J1669" s="1" t="s">
        <v>1584</v>
      </c>
      <c r="K1669" s="1">
        <v>18</v>
      </c>
    </row>
    <row r="1670" spans="5:11" x14ac:dyDescent="0.2">
      <c r="E1670" s="1" t="str">
        <f t="shared" si="26"/>
        <v>1816143</v>
      </c>
      <c r="F1670" s="1">
        <v>16</v>
      </c>
      <c r="G1670" s="1">
        <v>14</v>
      </c>
      <c r="H1670" s="1">
        <v>3</v>
      </c>
      <c r="I1670" s="1" t="s">
        <v>34</v>
      </c>
      <c r="J1670" s="1" t="s">
        <v>1585</v>
      </c>
      <c r="K1670" s="1">
        <v>18</v>
      </c>
    </row>
    <row r="1671" spans="5:11" x14ac:dyDescent="0.2">
      <c r="E1671" s="1" t="str">
        <f t="shared" si="26"/>
        <v>1817000</v>
      </c>
      <c r="F1671" s="1">
        <v>17</v>
      </c>
      <c r="G1671" s="1">
        <v>0</v>
      </c>
      <c r="H1671" s="1">
        <v>0</v>
      </c>
      <c r="I1671" s="1" t="s">
        <v>30</v>
      </c>
      <c r="J1671" s="1" t="s">
        <v>1586</v>
      </c>
      <c r="K1671" s="1">
        <v>18</v>
      </c>
    </row>
    <row r="1672" spans="5:11" x14ac:dyDescent="0.2">
      <c r="E1672" s="1" t="str">
        <f t="shared" si="26"/>
        <v>1817011</v>
      </c>
      <c r="F1672" s="1">
        <v>17</v>
      </c>
      <c r="G1672" s="1">
        <v>1</v>
      </c>
      <c r="H1672" s="1">
        <v>1</v>
      </c>
      <c r="I1672" s="1" t="s">
        <v>34</v>
      </c>
      <c r="J1672" s="1" t="s">
        <v>1587</v>
      </c>
      <c r="K1672" s="1">
        <v>18</v>
      </c>
    </row>
    <row r="1673" spans="5:11" x14ac:dyDescent="0.2">
      <c r="E1673" s="1" t="str">
        <f t="shared" si="26"/>
        <v>1817022</v>
      </c>
      <c r="F1673" s="1">
        <v>17</v>
      </c>
      <c r="G1673" s="1">
        <v>2</v>
      </c>
      <c r="H1673" s="1">
        <v>2</v>
      </c>
      <c r="I1673" s="1" t="s">
        <v>34</v>
      </c>
      <c r="J1673" s="1" t="s">
        <v>1588</v>
      </c>
      <c r="K1673" s="1">
        <v>18</v>
      </c>
    </row>
    <row r="1674" spans="5:11" x14ac:dyDescent="0.2">
      <c r="E1674" s="1" t="str">
        <f t="shared" si="26"/>
        <v>1817032</v>
      </c>
      <c r="F1674" s="1">
        <v>17</v>
      </c>
      <c r="G1674" s="1">
        <v>3</v>
      </c>
      <c r="H1674" s="1">
        <v>2</v>
      </c>
      <c r="I1674" s="1" t="s">
        <v>34</v>
      </c>
      <c r="J1674" s="1" t="s">
        <v>1589</v>
      </c>
      <c r="K1674" s="1">
        <v>18</v>
      </c>
    </row>
    <row r="1675" spans="5:11" x14ac:dyDescent="0.2">
      <c r="E1675" s="1" t="str">
        <f t="shared" si="26"/>
        <v>1817042</v>
      </c>
      <c r="F1675" s="1">
        <v>17</v>
      </c>
      <c r="G1675" s="1">
        <v>4</v>
      </c>
      <c r="H1675" s="1">
        <v>2</v>
      </c>
      <c r="I1675" s="1" t="s">
        <v>34</v>
      </c>
      <c r="J1675" s="1" t="s">
        <v>1590</v>
      </c>
      <c r="K1675" s="1">
        <v>18</v>
      </c>
    </row>
    <row r="1676" spans="5:11" x14ac:dyDescent="0.2">
      <c r="E1676" s="1" t="str">
        <f t="shared" si="26"/>
        <v>1817052</v>
      </c>
      <c r="F1676" s="1">
        <v>17</v>
      </c>
      <c r="G1676" s="1">
        <v>5</v>
      </c>
      <c r="H1676" s="1">
        <v>2</v>
      </c>
      <c r="I1676" s="1" t="s">
        <v>34</v>
      </c>
      <c r="J1676" s="1" t="s">
        <v>1587</v>
      </c>
      <c r="K1676" s="1">
        <v>18</v>
      </c>
    </row>
    <row r="1677" spans="5:11" x14ac:dyDescent="0.2">
      <c r="E1677" s="1" t="str">
        <f t="shared" si="26"/>
        <v>1817062</v>
      </c>
      <c r="F1677" s="1">
        <v>17</v>
      </c>
      <c r="G1677" s="1">
        <v>6</v>
      </c>
      <c r="H1677" s="1">
        <v>2</v>
      </c>
      <c r="I1677" s="1" t="s">
        <v>34</v>
      </c>
      <c r="J1677" s="1" t="s">
        <v>1591</v>
      </c>
      <c r="K1677" s="1">
        <v>18</v>
      </c>
    </row>
    <row r="1678" spans="5:11" x14ac:dyDescent="0.2">
      <c r="E1678" s="1" t="str">
        <f t="shared" si="26"/>
        <v>1817073</v>
      </c>
      <c r="F1678" s="1">
        <v>17</v>
      </c>
      <c r="G1678" s="1">
        <v>7</v>
      </c>
      <c r="H1678" s="1">
        <v>3</v>
      </c>
      <c r="I1678" s="1" t="s">
        <v>34</v>
      </c>
      <c r="J1678" s="1" t="s">
        <v>1592</v>
      </c>
      <c r="K1678" s="1">
        <v>18</v>
      </c>
    </row>
    <row r="1679" spans="5:11" x14ac:dyDescent="0.2">
      <c r="E1679" s="1" t="str">
        <f t="shared" si="26"/>
        <v>1817082</v>
      </c>
      <c r="F1679" s="1">
        <v>17</v>
      </c>
      <c r="G1679" s="1">
        <v>8</v>
      </c>
      <c r="H1679" s="1">
        <v>2</v>
      </c>
      <c r="I1679" s="1" t="s">
        <v>34</v>
      </c>
      <c r="J1679" s="1" t="s">
        <v>1593</v>
      </c>
      <c r="K1679" s="1">
        <v>18</v>
      </c>
    </row>
    <row r="1680" spans="5:11" x14ac:dyDescent="0.2">
      <c r="E1680" s="1" t="str">
        <f t="shared" si="26"/>
        <v>1818000</v>
      </c>
      <c r="F1680" s="1">
        <v>18</v>
      </c>
      <c r="G1680" s="1">
        <v>0</v>
      </c>
      <c r="H1680" s="1">
        <v>0</v>
      </c>
      <c r="I1680" s="1" t="s">
        <v>30</v>
      </c>
      <c r="J1680" s="1" t="s">
        <v>1594</v>
      </c>
      <c r="K1680" s="1">
        <v>18</v>
      </c>
    </row>
    <row r="1681" spans="5:11" x14ac:dyDescent="0.2">
      <c r="E1681" s="1" t="str">
        <f t="shared" si="26"/>
        <v>1818011</v>
      </c>
      <c r="F1681" s="1">
        <v>18</v>
      </c>
      <c r="G1681" s="1">
        <v>1</v>
      </c>
      <c r="H1681" s="1">
        <v>1</v>
      </c>
      <c r="I1681" s="1" t="s">
        <v>34</v>
      </c>
      <c r="J1681" s="1" t="s">
        <v>1595</v>
      </c>
      <c r="K1681" s="1">
        <v>18</v>
      </c>
    </row>
    <row r="1682" spans="5:11" x14ac:dyDescent="0.2">
      <c r="E1682" s="1" t="str">
        <f t="shared" si="26"/>
        <v>1818022</v>
      </c>
      <c r="F1682" s="1">
        <v>18</v>
      </c>
      <c r="G1682" s="1">
        <v>2</v>
      </c>
      <c r="H1682" s="1">
        <v>2</v>
      </c>
      <c r="I1682" s="1" t="s">
        <v>34</v>
      </c>
      <c r="J1682" s="1" t="s">
        <v>1596</v>
      </c>
      <c r="K1682" s="1">
        <v>18</v>
      </c>
    </row>
    <row r="1683" spans="5:11" x14ac:dyDescent="0.2">
      <c r="E1683" s="1" t="str">
        <f t="shared" si="26"/>
        <v>1818032</v>
      </c>
      <c r="F1683" s="1">
        <v>18</v>
      </c>
      <c r="G1683" s="1">
        <v>3</v>
      </c>
      <c r="H1683" s="1">
        <v>2</v>
      </c>
      <c r="I1683" s="1" t="s">
        <v>34</v>
      </c>
      <c r="J1683" s="1" t="s">
        <v>1597</v>
      </c>
      <c r="K1683" s="1">
        <v>18</v>
      </c>
    </row>
    <row r="1684" spans="5:11" x14ac:dyDescent="0.2">
      <c r="E1684" s="1" t="str">
        <f t="shared" si="26"/>
        <v>1818042</v>
      </c>
      <c r="F1684" s="1">
        <v>18</v>
      </c>
      <c r="G1684" s="1">
        <v>4</v>
      </c>
      <c r="H1684" s="1">
        <v>2</v>
      </c>
      <c r="I1684" s="1" t="s">
        <v>34</v>
      </c>
      <c r="J1684" s="1" t="s">
        <v>1598</v>
      </c>
      <c r="K1684" s="1">
        <v>18</v>
      </c>
    </row>
    <row r="1685" spans="5:11" x14ac:dyDescent="0.2">
      <c r="E1685" s="1" t="str">
        <f t="shared" si="26"/>
        <v>1818053</v>
      </c>
      <c r="F1685" s="1">
        <v>18</v>
      </c>
      <c r="G1685" s="1">
        <v>5</v>
      </c>
      <c r="H1685" s="1">
        <v>3</v>
      </c>
      <c r="I1685" s="1" t="s">
        <v>34</v>
      </c>
      <c r="J1685" s="1" t="s">
        <v>1599</v>
      </c>
      <c r="K1685" s="1">
        <v>18</v>
      </c>
    </row>
    <row r="1686" spans="5:11" x14ac:dyDescent="0.2">
      <c r="E1686" s="1" t="str">
        <f t="shared" si="26"/>
        <v>1818062</v>
      </c>
      <c r="F1686" s="1">
        <v>18</v>
      </c>
      <c r="G1686" s="1">
        <v>6</v>
      </c>
      <c r="H1686" s="1">
        <v>2</v>
      </c>
      <c r="I1686" s="1" t="s">
        <v>34</v>
      </c>
      <c r="J1686" s="1" t="s">
        <v>1600</v>
      </c>
      <c r="K1686" s="1">
        <v>18</v>
      </c>
    </row>
    <row r="1687" spans="5:11" x14ac:dyDescent="0.2">
      <c r="E1687" s="1" t="str">
        <f t="shared" si="26"/>
        <v>1819000</v>
      </c>
      <c r="F1687" s="1">
        <v>19</v>
      </c>
      <c r="G1687" s="1">
        <v>0</v>
      </c>
      <c r="H1687" s="1">
        <v>0</v>
      </c>
      <c r="I1687" s="1" t="s">
        <v>30</v>
      </c>
      <c r="J1687" s="1" t="s">
        <v>1601</v>
      </c>
      <c r="K1687" s="1">
        <v>18</v>
      </c>
    </row>
    <row r="1688" spans="5:11" x14ac:dyDescent="0.2">
      <c r="E1688" s="1" t="str">
        <f t="shared" si="26"/>
        <v>1819012</v>
      </c>
      <c r="F1688" s="1">
        <v>19</v>
      </c>
      <c r="G1688" s="1">
        <v>1</v>
      </c>
      <c r="H1688" s="1">
        <v>2</v>
      </c>
      <c r="I1688" s="1" t="s">
        <v>34</v>
      </c>
      <c r="J1688" s="1" t="s">
        <v>1602</v>
      </c>
      <c r="K1688" s="1">
        <v>18</v>
      </c>
    </row>
    <row r="1689" spans="5:11" x14ac:dyDescent="0.2">
      <c r="E1689" s="1" t="str">
        <f t="shared" si="26"/>
        <v>1819022</v>
      </c>
      <c r="F1689" s="1">
        <v>19</v>
      </c>
      <c r="G1689" s="1">
        <v>2</v>
      </c>
      <c r="H1689" s="1">
        <v>2</v>
      </c>
      <c r="I1689" s="1" t="s">
        <v>34</v>
      </c>
      <c r="J1689" s="1" t="s">
        <v>1603</v>
      </c>
      <c r="K1689" s="1">
        <v>18</v>
      </c>
    </row>
    <row r="1690" spans="5:11" x14ac:dyDescent="0.2">
      <c r="E1690" s="1" t="str">
        <f t="shared" si="26"/>
        <v>1819032</v>
      </c>
      <c r="F1690" s="1">
        <v>19</v>
      </c>
      <c r="G1690" s="1">
        <v>3</v>
      </c>
      <c r="H1690" s="1">
        <v>2</v>
      </c>
      <c r="I1690" s="1" t="s">
        <v>34</v>
      </c>
      <c r="J1690" s="1" t="s">
        <v>1604</v>
      </c>
      <c r="K1690" s="1">
        <v>18</v>
      </c>
    </row>
    <row r="1691" spans="5:11" x14ac:dyDescent="0.2">
      <c r="E1691" s="1" t="str">
        <f t="shared" si="26"/>
        <v>1819043</v>
      </c>
      <c r="F1691" s="1">
        <v>19</v>
      </c>
      <c r="G1691" s="1">
        <v>4</v>
      </c>
      <c r="H1691" s="1">
        <v>3</v>
      </c>
      <c r="I1691" s="1" t="s">
        <v>34</v>
      </c>
      <c r="J1691" s="1" t="s">
        <v>1605</v>
      </c>
      <c r="K1691" s="1">
        <v>18</v>
      </c>
    </row>
    <row r="1692" spans="5:11" x14ac:dyDescent="0.2">
      <c r="E1692" s="1" t="str">
        <f t="shared" si="26"/>
        <v>1819052</v>
      </c>
      <c r="F1692" s="1">
        <v>19</v>
      </c>
      <c r="G1692" s="1">
        <v>5</v>
      </c>
      <c r="H1692" s="1">
        <v>2</v>
      </c>
      <c r="I1692" s="1" t="s">
        <v>34</v>
      </c>
      <c r="J1692" s="1" t="s">
        <v>959</v>
      </c>
      <c r="K1692" s="1">
        <v>18</v>
      </c>
    </row>
    <row r="1693" spans="5:11" x14ac:dyDescent="0.2">
      <c r="E1693" s="1" t="str">
        <f t="shared" si="26"/>
        <v>1820000</v>
      </c>
      <c r="F1693" s="1">
        <v>20</v>
      </c>
      <c r="G1693" s="1">
        <v>0</v>
      </c>
      <c r="H1693" s="1">
        <v>0</v>
      </c>
      <c r="I1693" s="1" t="s">
        <v>30</v>
      </c>
      <c r="J1693" s="1" t="s">
        <v>1606</v>
      </c>
      <c r="K1693" s="1">
        <v>18</v>
      </c>
    </row>
    <row r="1694" spans="5:11" x14ac:dyDescent="0.2">
      <c r="E1694" s="1" t="str">
        <f t="shared" si="26"/>
        <v>1820013</v>
      </c>
      <c r="F1694" s="1">
        <v>20</v>
      </c>
      <c r="G1694" s="1">
        <v>1</v>
      </c>
      <c r="H1694" s="1">
        <v>3</v>
      </c>
      <c r="I1694" s="1" t="s">
        <v>34</v>
      </c>
      <c r="J1694" s="1" t="s">
        <v>1607</v>
      </c>
      <c r="K1694" s="1">
        <v>18</v>
      </c>
    </row>
    <row r="1695" spans="5:11" x14ac:dyDescent="0.2">
      <c r="E1695" s="1" t="str">
        <f t="shared" si="26"/>
        <v>1820022</v>
      </c>
      <c r="F1695" s="1">
        <v>20</v>
      </c>
      <c r="G1695" s="1">
        <v>2</v>
      </c>
      <c r="H1695" s="1">
        <v>2</v>
      </c>
      <c r="I1695" s="1" t="s">
        <v>34</v>
      </c>
      <c r="J1695" s="1" t="s">
        <v>1608</v>
      </c>
      <c r="K1695" s="1">
        <v>18</v>
      </c>
    </row>
    <row r="1696" spans="5:11" x14ac:dyDescent="0.2">
      <c r="E1696" s="1" t="str">
        <f t="shared" si="26"/>
        <v>1820032</v>
      </c>
      <c r="F1696" s="1">
        <v>20</v>
      </c>
      <c r="G1696" s="1">
        <v>3</v>
      </c>
      <c r="H1696" s="1">
        <v>2</v>
      </c>
      <c r="I1696" s="1" t="s">
        <v>34</v>
      </c>
      <c r="J1696" s="1" t="s">
        <v>1609</v>
      </c>
      <c r="K1696" s="1">
        <v>18</v>
      </c>
    </row>
    <row r="1697" spans="5:11" x14ac:dyDescent="0.2">
      <c r="E1697" s="1" t="str">
        <f t="shared" si="26"/>
        <v>1820043</v>
      </c>
      <c r="F1697" s="1">
        <v>20</v>
      </c>
      <c r="G1697" s="1">
        <v>4</v>
      </c>
      <c r="H1697" s="1">
        <v>3</v>
      </c>
      <c r="I1697" s="1" t="s">
        <v>34</v>
      </c>
      <c r="J1697" s="1" t="s">
        <v>1610</v>
      </c>
      <c r="K1697" s="1">
        <v>18</v>
      </c>
    </row>
    <row r="1698" spans="5:11" x14ac:dyDescent="0.2">
      <c r="E1698" s="1" t="str">
        <f t="shared" si="26"/>
        <v>1821000</v>
      </c>
      <c r="F1698" s="1">
        <v>21</v>
      </c>
      <c r="G1698" s="1">
        <v>0</v>
      </c>
      <c r="H1698" s="1">
        <v>0</v>
      </c>
      <c r="I1698" s="1" t="s">
        <v>30</v>
      </c>
      <c r="J1698" s="1" t="s">
        <v>1611</v>
      </c>
      <c r="K1698" s="1">
        <v>18</v>
      </c>
    </row>
    <row r="1699" spans="5:11" x14ac:dyDescent="0.2">
      <c r="E1699" s="1" t="str">
        <f t="shared" si="26"/>
        <v>1821012</v>
      </c>
      <c r="F1699" s="1">
        <v>21</v>
      </c>
      <c r="G1699" s="1">
        <v>1</v>
      </c>
      <c r="H1699" s="1">
        <v>2</v>
      </c>
      <c r="I1699" s="1" t="s">
        <v>34</v>
      </c>
      <c r="J1699" s="1" t="s">
        <v>1612</v>
      </c>
      <c r="K1699" s="1">
        <v>18</v>
      </c>
    </row>
    <row r="1700" spans="5:11" x14ac:dyDescent="0.2">
      <c r="E1700" s="1" t="str">
        <f t="shared" si="26"/>
        <v>1821022</v>
      </c>
      <c r="F1700" s="1">
        <v>21</v>
      </c>
      <c r="G1700" s="1">
        <v>2</v>
      </c>
      <c r="H1700" s="1">
        <v>2</v>
      </c>
      <c r="I1700" s="1" t="s">
        <v>34</v>
      </c>
      <c r="J1700" s="1" t="s">
        <v>1613</v>
      </c>
      <c r="K1700" s="1">
        <v>18</v>
      </c>
    </row>
    <row r="1701" spans="5:11" x14ac:dyDescent="0.2">
      <c r="E1701" s="1" t="str">
        <f t="shared" si="26"/>
        <v>1821033</v>
      </c>
      <c r="F1701" s="1">
        <v>21</v>
      </c>
      <c r="G1701" s="1">
        <v>3</v>
      </c>
      <c r="H1701" s="1">
        <v>3</v>
      </c>
      <c r="I1701" s="1" t="s">
        <v>34</v>
      </c>
      <c r="J1701" s="1" t="s">
        <v>1614</v>
      </c>
      <c r="K1701" s="1">
        <v>18</v>
      </c>
    </row>
    <row r="1702" spans="5:11" x14ac:dyDescent="0.2">
      <c r="E1702" s="1" t="str">
        <f t="shared" si="26"/>
        <v>1821042</v>
      </c>
      <c r="F1702" s="1">
        <v>21</v>
      </c>
      <c r="G1702" s="1">
        <v>4</v>
      </c>
      <c r="H1702" s="1">
        <v>2</v>
      </c>
      <c r="I1702" s="1" t="s">
        <v>34</v>
      </c>
      <c r="J1702" s="1" t="s">
        <v>1615</v>
      </c>
      <c r="K1702" s="1">
        <v>18</v>
      </c>
    </row>
    <row r="1703" spans="5:11" x14ac:dyDescent="0.2">
      <c r="E1703" s="1" t="str">
        <f t="shared" si="26"/>
        <v>1821052</v>
      </c>
      <c r="F1703" s="1">
        <v>21</v>
      </c>
      <c r="G1703" s="1">
        <v>5</v>
      </c>
      <c r="H1703" s="1">
        <v>2</v>
      </c>
      <c r="I1703" s="1" t="s">
        <v>34</v>
      </c>
      <c r="J1703" s="1" t="s">
        <v>1616</v>
      </c>
      <c r="K1703" s="1">
        <v>18</v>
      </c>
    </row>
    <row r="1704" spans="5:11" x14ac:dyDescent="0.2">
      <c r="E1704" s="1" t="str">
        <f t="shared" si="26"/>
        <v>1861000</v>
      </c>
      <c r="F1704" s="1">
        <v>61</v>
      </c>
      <c r="G1704" s="1">
        <v>0</v>
      </c>
      <c r="H1704" s="1">
        <v>0</v>
      </c>
      <c r="I1704" s="1" t="s">
        <v>239</v>
      </c>
      <c r="J1704" s="1" t="s">
        <v>1617</v>
      </c>
      <c r="K1704" s="1">
        <v>18</v>
      </c>
    </row>
    <row r="1705" spans="5:11" x14ac:dyDescent="0.2">
      <c r="E1705" s="1" t="str">
        <f t="shared" si="26"/>
        <v>1862000</v>
      </c>
      <c r="F1705" s="1">
        <v>62</v>
      </c>
      <c r="G1705" s="1">
        <v>0</v>
      </c>
      <c r="H1705" s="1">
        <v>0</v>
      </c>
      <c r="I1705" s="1" t="s">
        <v>239</v>
      </c>
      <c r="J1705" s="1" t="s">
        <v>1556</v>
      </c>
      <c r="K1705" s="1">
        <v>18</v>
      </c>
    </row>
    <row r="1706" spans="5:11" x14ac:dyDescent="0.2">
      <c r="E1706" s="1" t="str">
        <f t="shared" si="26"/>
        <v>1863000</v>
      </c>
      <c r="F1706" s="1">
        <v>63</v>
      </c>
      <c r="G1706" s="1">
        <v>0</v>
      </c>
      <c r="H1706" s="1">
        <v>0</v>
      </c>
      <c r="I1706" s="1" t="s">
        <v>239</v>
      </c>
      <c r="J1706" s="1" t="s">
        <v>1618</v>
      </c>
      <c r="K1706" s="1">
        <v>18</v>
      </c>
    </row>
    <row r="1707" spans="5:11" x14ac:dyDescent="0.2">
      <c r="E1707" s="1" t="str">
        <f t="shared" si="26"/>
        <v>1864000</v>
      </c>
      <c r="F1707" s="1">
        <v>64</v>
      </c>
      <c r="G1707" s="1">
        <v>0</v>
      </c>
      <c r="H1707" s="1">
        <v>0</v>
      </c>
      <c r="I1707" s="1" t="s">
        <v>239</v>
      </c>
      <c r="J1707" s="1" t="s">
        <v>1619</v>
      </c>
      <c r="K1707" s="1">
        <v>18</v>
      </c>
    </row>
    <row r="1708" spans="5:11" x14ac:dyDescent="0.2">
      <c r="E1708" s="1" t="str">
        <f t="shared" si="26"/>
        <v>2000000</v>
      </c>
      <c r="F1708" s="1">
        <v>0</v>
      </c>
      <c r="G1708" s="1">
        <v>0</v>
      </c>
      <c r="H1708" s="1">
        <v>0</v>
      </c>
      <c r="I1708" s="1" t="s">
        <v>27</v>
      </c>
      <c r="J1708" s="1" t="s">
        <v>53</v>
      </c>
      <c r="K1708" s="1">
        <v>20</v>
      </c>
    </row>
    <row r="1709" spans="5:11" x14ac:dyDescent="0.2">
      <c r="E1709" s="1" t="str">
        <f t="shared" si="26"/>
        <v>2001000</v>
      </c>
      <c r="F1709" s="1">
        <v>1</v>
      </c>
      <c r="G1709" s="1">
        <v>0</v>
      </c>
      <c r="H1709" s="1">
        <v>0</v>
      </c>
      <c r="I1709" s="1" t="s">
        <v>30</v>
      </c>
      <c r="J1709" s="1" t="s">
        <v>1620</v>
      </c>
      <c r="K1709" s="1">
        <v>20</v>
      </c>
    </row>
    <row r="1710" spans="5:11" x14ac:dyDescent="0.2">
      <c r="E1710" s="1" t="str">
        <f t="shared" si="26"/>
        <v>2001011</v>
      </c>
      <c r="F1710" s="1">
        <v>1</v>
      </c>
      <c r="G1710" s="1">
        <v>1</v>
      </c>
      <c r="H1710" s="1">
        <v>1</v>
      </c>
      <c r="I1710" s="1" t="s">
        <v>34</v>
      </c>
      <c r="J1710" s="1" t="s">
        <v>1621</v>
      </c>
      <c r="K1710" s="1">
        <v>20</v>
      </c>
    </row>
    <row r="1711" spans="5:11" x14ac:dyDescent="0.2">
      <c r="E1711" s="1" t="str">
        <f t="shared" si="26"/>
        <v>2001022</v>
      </c>
      <c r="F1711" s="1">
        <v>1</v>
      </c>
      <c r="G1711" s="1">
        <v>2</v>
      </c>
      <c r="H1711" s="1">
        <v>2</v>
      </c>
      <c r="I1711" s="1" t="s">
        <v>34</v>
      </c>
      <c r="J1711" s="1" t="s">
        <v>1621</v>
      </c>
      <c r="K1711" s="1">
        <v>20</v>
      </c>
    </row>
    <row r="1712" spans="5:11" x14ac:dyDescent="0.2">
      <c r="E1712" s="1" t="str">
        <f t="shared" si="26"/>
        <v>2001032</v>
      </c>
      <c r="F1712" s="1">
        <v>1</v>
      </c>
      <c r="G1712" s="1">
        <v>3</v>
      </c>
      <c r="H1712" s="1">
        <v>2</v>
      </c>
      <c r="I1712" s="1" t="s">
        <v>34</v>
      </c>
      <c r="J1712" s="1" t="s">
        <v>1622</v>
      </c>
      <c r="K1712" s="1">
        <v>20</v>
      </c>
    </row>
    <row r="1713" spans="5:11" x14ac:dyDescent="0.2">
      <c r="E1713" s="1" t="str">
        <f t="shared" si="26"/>
        <v>2001043</v>
      </c>
      <c r="F1713" s="1">
        <v>1</v>
      </c>
      <c r="G1713" s="1">
        <v>4</v>
      </c>
      <c r="H1713" s="1">
        <v>3</v>
      </c>
      <c r="I1713" s="1" t="s">
        <v>34</v>
      </c>
      <c r="J1713" s="1" t="s">
        <v>1623</v>
      </c>
      <c r="K1713" s="1">
        <v>20</v>
      </c>
    </row>
    <row r="1714" spans="5:11" x14ac:dyDescent="0.2">
      <c r="E1714" s="1" t="str">
        <f t="shared" si="26"/>
        <v>2001052</v>
      </c>
      <c r="F1714" s="1">
        <v>1</v>
      </c>
      <c r="G1714" s="1">
        <v>5</v>
      </c>
      <c r="H1714" s="1">
        <v>2</v>
      </c>
      <c r="I1714" s="1" t="s">
        <v>34</v>
      </c>
      <c r="J1714" s="1" t="s">
        <v>1624</v>
      </c>
      <c r="K1714" s="1">
        <v>20</v>
      </c>
    </row>
    <row r="1715" spans="5:11" x14ac:dyDescent="0.2">
      <c r="E1715" s="1" t="str">
        <f t="shared" si="26"/>
        <v>2001062</v>
      </c>
      <c r="F1715" s="1">
        <v>1</v>
      </c>
      <c r="G1715" s="1">
        <v>6</v>
      </c>
      <c r="H1715" s="1">
        <v>2</v>
      </c>
      <c r="I1715" s="1" t="s">
        <v>34</v>
      </c>
      <c r="J1715" s="1" t="s">
        <v>1625</v>
      </c>
      <c r="K1715" s="1">
        <v>20</v>
      </c>
    </row>
    <row r="1716" spans="5:11" x14ac:dyDescent="0.2">
      <c r="E1716" s="1" t="str">
        <f t="shared" si="26"/>
        <v>2001072</v>
      </c>
      <c r="F1716" s="1">
        <v>1</v>
      </c>
      <c r="G1716" s="1">
        <v>7</v>
      </c>
      <c r="H1716" s="1">
        <v>2</v>
      </c>
      <c r="I1716" s="1" t="s">
        <v>34</v>
      </c>
      <c r="J1716" s="1" t="s">
        <v>1626</v>
      </c>
      <c r="K1716" s="1">
        <v>20</v>
      </c>
    </row>
    <row r="1717" spans="5:11" x14ac:dyDescent="0.2">
      <c r="E1717" s="1" t="str">
        <f t="shared" si="26"/>
        <v>2002000</v>
      </c>
      <c r="F1717" s="1">
        <v>2</v>
      </c>
      <c r="G1717" s="1">
        <v>0</v>
      </c>
      <c r="H1717" s="1">
        <v>0</v>
      </c>
      <c r="I1717" s="1" t="s">
        <v>30</v>
      </c>
      <c r="J1717" s="1" t="s">
        <v>1627</v>
      </c>
      <c r="K1717" s="1">
        <v>20</v>
      </c>
    </row>
    <row r="1718" spans="5:11" x14ac:dyDescent="0.2">
      <c r="E1718" s="1" t="str">
        <f t="shared" si="26"/>
        <v>2002013</v>
      </c>
      <c r="F1718" s="1">
        <v>2</v>
      </c>
      <c r="G1718" s="1">
        <v>1</v>
      </c>
      <c r="H1718" s="1">
        <v>3</v>
      </c>
      <c r="I1718" s="1" t="s">
        <v>34</v>
      </c>
      <c r="J1718" s="1" t="s">
        <v>1628</v>
      </c>
      <c r="K1718" s="1">
        <v>20</v>
      </c>
    </row>
    <row r="1719" spans="5:11" x14ac:dyDescent="0.2">
      <c r="E1719" s="1" t="str">
        <f t="shared" si="26"/>
        <v>2002023</v>
      </c>
      <c r="F1719" s="1">
        <v>2</v>
      </c>
      <c r="G1719" s="1">
        <v>2</v>
      </c>
      <c r="H1719" s="1">
        <v>3</v>
      </c>
      <c r="I1719" s="1" t="s">
        <v>34</v>
      </c>
      <c r="J1719" s="1" t="s">
        <v>1629</v>
      </c>
      <c r="K1719" s="1">
        <v>20</v>
      </c>
    </row>
    <row r="1720" spans="5:11" x14ac:dyDescent="0.2">
      <c r="E1720" s="1" t="str">
        <f t="shared" si="26"/>
        <v>2002032</v>
      </c>
      <c r="F1720" s="1">
        <v>2</v>
      </c>
      <c r="G1720" s="1">
        <v>3</v>
      </c>
      <c r="H1720" s="1">
        <v>2</v>
      </c>
      <c r="I1720" s="1" t="s">
        <v>34</v>
      </c>
      <c r="J1720" s="1" t="s">
        <v>1630</v>
      </c>
      <c r="K1720" s="1">
        <v>20</v>
      </c>
    </row>
    <row r="1721" spans="5:11" x14ac:dyDescent="0.2">
      <c r="E1721" s="1" t="str">
        <f t="shared" si="26"/>
        <v>2002042</v>
      </c>
      <c r="F1721" s="1">
        <v>2</v>
      </c>
      <c r="G1721" s="1">
        <v>4</v>
      </c>
      <c r="H1721" s="1">
        <v>2</v>
      </c>
      <c r="I1721" s="1" t="s">
        <v>34</v>
      </c>
      <c r="J1721" s="1" t="s">
        <v>1631</v>
      </c>
      <c r="K1721" s="1">
        <v>20</v>
      </c>
    </row>
    <row r="1722" spans="5:11" x14ac:dyDescent="0.2">
      <c r="E1722" s="1" t="str">
        <f t="shared" si="26"/>
        <v>2002052</v>
      </c>
      <c r="F1722" s="1">
        <v>2</v>
      </c>
      <c r="G1722" s="1">
        <v>5</v>
      </c>
      <c r="H1722" s="1">
        <v>2</v>
      </c>
      <c r="I1722" s="1" t="s">
        <v>34</v>
      </c>
      <c r="J1722" s="1" t="s">
        <v>1632</v>
      </c>
      <c r="K1722" s="1">
        <v>20</v>
      </c>
    </row>
    <row r="1723" spans="5:11" x14ac:dyDescent="0.2">
      <c r="E1723" s="1" t="str">
        <f t="shared" si="26"/>
        <v>2002063</v>
      </c>
      <c r="F1723" s="1">
        <v>2</v>
      </c>
      <c r="G1723" s="1">
        <v>6</v>
      </c>
      <c r="H1723" s="1">
        <v>3</v>
      </c>
      <c r="I1723" s="1" t="s">
        <v>34</v>
      </c>
      <c r="J1723" s="1" t="s">
        <v>1633</v>
      </c>
      <c r="K1723" s="1">
        <v>20</v>
      </c>
    </row>
    <row r="1724" spans="5:11" x14ac:dyDescent="0.2">
      <c r="E1724" s="1" t="str">
        <f t="shared" si="26"/>
        <v>2002073</v>
      </c>
      <c r="F1724" s="1">
        <v>2</v>
      </c>
      <c r="G1724" s="1">
        <v>7</v>
      </c>
      <c r="H1724" s="1">
        <v>3</v>
      </c>
      <c r="I1724" s="1" t="s">
        <v>34</v>
      </c>
      <c r="J1724" s="1" t="s">
        <v>1634</v>
      </c>
      <c r="K1724" s="1">
        <v>20</v>
      </c>
    </row>
    <row r="1725" spans="5:11" x14ac:dyDescent="0.2">
      <c r="E1725" s="1" t="str">
        <f t="shared" si="26"/>
        <v>2002082</v>
      </c>
      <c r="F1725" s="1">
        <v>2</v>
      </c>
      <c r="G1725" s="1">
        <v>8</v>
      </c>
      <c r="H1725" s="1">
        <v>2</v>
      </c>
      <c r="I1725" s="1" t="s">
        <v>34</v>
      </c>
      <c r="J1725" s="1" t="s">
        <v>752</v>
      </c>
      <c r="K1725" s="1">
        <v>20</v>
      </c>
    </row>
    <row r="1726" spans="5:11" x14ac:dyDescent="0.2">
      <c r="E1726" s="1" t="str">
        <f t="shared" si="26"/>
        <v>2002093</v>
      </c>
      <c r="F1726" s="1">
        <v>2</v>
      </c>
      <c r="G1726" s="1">
        <v>9</v>
      </c>
      <c r="H1726" s="1">
        <v>3</v>
      </c>
      <c r="I1726" s="1" t="s">
        <v>34</v>
      </c>
      <c r="J1726" s="1" t="s">
        <v>1635</v>
      </c>
      <c r="K1726" s="1">
        <v>20</v>
      </c>
    </row>
    <row r="1727" spans="5:11" x14ac:dyDescent="0.2">
      <c r="E1727" s="1" t="str">
        <f t="shared" si="26"/>
        <v>2002103</v>
      </c>
      <c r="F1727" s="1">
        <v>2</v>
      </c>
      <c r="G1727" s="1">
        <v>10</v>
      </c>
      <c r="H1727" s="1">
        <v>3</v>
      </c>
      <c r="I1727" s="1" t="s">
        <v>34</v>
      </c>
      <c r="J1727" s="1" t="s">
        <v>1636</v>
      </c>
      <c r="K1727" s="1">
        <v>20</v>
      </c>
    </row>
    <row r="1728" spans="5:11" x14ac:dyDescent="0.2">
      <c r="E1728" s="1" t="str">
        <f t="shared" si="26"/>
        <v>2002112</v>
      </c>
      <c r="F1728" s="1">
        <v>2</v>
      </c>
      <c r="G1728" s="1">
        <v>11</v>
      </c>
      <c r="H1728" s="1">
        <v>2</v>
      </c>
      <c r="I1728" s="1" t="s">
        <v>34</v>
      </c>
      <c r="J1728" s="1" t="s">
        <v>1637</v>
      </c>
      <c r="K1728" s="1">
        <v>20</v>
      </c>
    </row>
    <row r="1729" spans="5:11" x14ac:dyDescent="0.2">
      <c r="E1729" s="1" t="str">
        <f t="shared" ref="E1729:E1792" si="27">+TEXT(K1729,"00")&amp;TEXT(F1729,"00")&amp;TEXT(G1729,"00")&amp;TEXT(H1729,"0")</f>
        <v>2002123</v>
      </c>
      <c r="F1729" s="1">
        <v>2</v>
      </c>
      <c r="G1729" s="1">
        <v>12</v>
      </c>
      <c r="H1729" s="1">
        <v>3</v>
      </c>
      <c r="I1729" s="1" t="s">
        <v>34</v>
      </c>
      <c r="J1729" s="1" t="s">
        <v>1638</v>
      </c>
      <c r="K1729" s="1">
        <v>20</v>
      </c>
    </row>
    <row r="1730" spans="5:11" x14ac:dyDescent="0.2">
      <c r="E1730" s="1" t="str">
        <f t="shared" si="27"/>
        <v>2002133</v>
      </c>
      <c r="F1730" s="1">
        <v>2</v>
      </c>
      <c r="G1730" s="1">
        <v>13</v>
      </c>
      <c r="H1730" s="1">
        <v>3</v>
      </c>
      <c r="I1730" s="1" t="s">
        <v>34</v>
      </c>
      <c r="J1730" s="1" t="s">
        <v>1639</v>
      </c>
      <c r="K1730" s="1">
        <v>20</v>
      </c>
    </row>
    <row r="1731" spans="5:11" x14ac:dyDescent="0.2">
      <c r="E1731" s="1" t="str">
        <f t="shared" si="27"/>
        <v>2002143</v>
      </c>
      <c r="F1731" s="1">
        <v>2</v>
      </c>
      <c r="G1731" s="1">
        <v>14</v>
      </c>
      <c r="H1731" s="1">
        <v>3</v>
      </c>
      <c r="I1731" s="1" t="s">
        <v>34</v>
      </c>
      <c r="J1731" s="1" t="s">
        <v>1640</v>
      </c>
      <c r="K1731" s="1">
        <v>20</v>
      </c>
    </row>
    <row r="1732" spans="5:11" x14ac:dyDescent="0.2">
      <c r="E1732" s="1" t="str">
        <f t="shared" si="27"/>
        <v>2002152</v>
      </c>
      <c r="F1732" s="1">
        <v>2</v>
      </c>
      <c r="G1732" s="1">
        <v>15</v>
      </c>
      <c r="H1732" s="1">
        <v>2</v>
      </c>
      <c r="I1732" s="1" t="s">
        <v>34</v>
      </c>
      <c r="J1732" s="1" t="s">
        <v>1641</v>
      </c>
      <c r="K1732" s="1">
        <v>20</v>
      </c>
    </row>
    <row r="1733" spans="5:11" x14ac:dyDescent="0.2">
      <c r="E1733" s="1" t="str">
        <f t="shared" si="27"/>
        <v>2003000</v>
      </c>
      <c r="F1733" s="1">
        <v>3</v>
      </c>
      <c r="G1733" s="1">
        <v>0</v>
      </c>
      <c r="H1733" s="1">
        <v>0</v>
      </c>
      <c r="I1733" s="1" t="s">
        <v>30</v>
      </c>
      <c r="J1733" s="1" t="s">
        <v>1642</v>
      </c>
      <c r="K1733" s="1">
        <v>20</v>
      </c>
    </row>
    <row r="1734" spans="5:11" x14ac:dyDescent="0.2">
      <c r="E1734" s="1" t="str">
        <f t="shared" si="27"/>
        <v>2003011</v>
      </c>
      <c r="F1734" s="1">
        <v>3</v>
      </c>
      <c r="G1734" s="1">
        <v>1</v>
      </c>
      <c r="H1734" s="1">
        <v>1</v>
      </c>
      <c r="I1734" s="1" t="s">
        <v>34</v>
      </c>
      <c r="J1734" s="1" t="s">
        <v>1643</v>
      </c>
      <c r="K1734" s="1">
        <v>20</v>
      </c>
    </row>
    <row r="1735" spans="5:11" x14ac:dyDescent="0.2">
      <c r="E1735" s="1" t="str">
        <f t="shared" si="27"/>
        <v>2003021</v>
      </c>
      <c r="F1735" s="1">
        <v>3</v>
      </c>
      <c r="G1735" s="1">
        <v>2</v>
      </c>
      <c r="H1735" s="1">
        <v>1</v>
      </c>
      <c r="I1735" s="1" t="s">
        <v>34</v>
      </c>
      <c r="J1735" s="1" t="s">
        <v>1644</v>
      </c>
      <c r="K1735" s="1">
        <v>20</v>
      </c>
    </row>
    <row r="1736" spans="5:11" x14ac:dyDescent="0.2">
      <c r="E1736" s="1" t="str">
        <f t="shared" si="27"/>
        <v>2003032</v>
      </c>
      <c r="F1736" s="1">
        <v>3</v>
      </c>
      <c r="G1736" s="1">
        <v>3</v>
      </c>
      <c r="H1736" s="1">
        <v>2</v>
      </c>
      <c r="I1736" s="1" t="s">
        <v>34</v>
      </c>
      <c r="J1736" s="1" t="s">
        <v>1643</v>
      </c>
      <c r="K1736" s="1">
        <v>20</v>
      </c>
    </row>
    <row r="1737" spans="5:11" x14ac:dyDescent="0.2">
      <c r="E1737" s="1" t="str">
        <f t="shared" si="27"/>
        <v>2003042</v>
      </c>
      <c r="F1737" s="1">
        <v>3</v>
      </c>
      <c r="G1737" s="1">
        <v>4</v>
      </c>
      <c r="H1737" s="1">
        <v>2</v>
      </c>
      <c r="I1737" s="1" t="s">
        <v>34</v>
      </c>
      <c r="J1737" s="1" t="s">
        <v>1645</v>
      </c>
      <c r="K1737" s="1">
        <v>20</v>
      </c>
    </row>
    <row r="1738" spans="5:11" x14ac:dyDescent="0.2">
      <c r="E1738" s="1" t="str">
        <f t="shared" si="27"/>
        <v>2003052</v>
      </c>
      <c r="F1738" s="1">
        <v>3</v>
      </c>
      <c r="G1738" s="1">
        <v>5</v>
      </c>
      <c r="H1738" s="1">
        <v>2</v>
      </c>
      <c r="I1738" s="1" t="s">
        <v>34</v>
      </c>
      <c r="J1738" s="1" t="s">
        <v>1644</v>
      </c>
      <c r="K1738" s="1">
        <v>20</v>
      </c>
    </row>
    <row r="1739" spans="5:11" x14ac:dyDescent="0.2">
      <c r="E1739" s="1" t="str">
        <f t="shared" si="27"/>
        <v>2003062</v>
      </c>
      <c r="F1739" s="1">
        <v>3</v>
      </c>
      <c r="G1739" s="1">
        <v>6</v>
      </c>
      <c r="H1739" s="1">
        <v>2</v>
      </c>
      <c r="I1739" s="1" t="s">
        <v>34</v>
      </c>
      <c r="J1739" s="1" t="s">
        <v>1646</v>
      </c>
      <c r="K1739" s="1">
        <v>20</v>
      </c>
    </row>
    <row r="1740" spans="5:11" x14ac:dyDescent="0.2">
      <c r="E1740" s="1" t="str">
        <f t="shared" si="27"/>
        <v>2003072</v>
      </c>
      <c r="F1740" s="1">
        <v>3</v>
      </c>
      <c r="G1740" s="1">
        <v>7</v>
      </c>
      <c r="H1740" s="1">
        <v>2</v>
      </c>
      <c r="I1740" s="1" t="s">
        <v>34</v>
      </c>
      <c r="J1740" s="1" t="s">
        <v>1647</v>
      </c>
      <c r="K1740" s="1">
        <v>20</v>
      </c>
    </row>
    <row r="1741" spans="5:11" x14ac:dyDescent="0.2">
      <c r="E1741" s="1" t="str">
        <f t="shared" si="27"/>
        <v>2003082</v>
      </c>
      <c r="F1741" s="1">
        <v>3</v>
      </c>
      <c r="G1741" s="1">
        <v>8</v>
      </c>
      <c r="H1741" s="1">
        <v>2</v>
      </c>
      <c r="I1741" s="1" t="s">
        <v>34</v>
      </c>
      <c r="J1741" s="1" t="s">
        <v>1648</v>
      </c>
      <c r="K1741" s="1">
        <v>20</v>
      </c>
    </row>
    <row r="1742" spans="5:11" x14ac:dyDescent="0.2">
      <c r="E1742" s="1" t="str">
        <f t="shared" si="27"/>
        <v>2004000</v>
      </c>
      <c r="F1742" s="1">
        <v>4</v>
      </c>
      <c r="G1742" s="1">
        <v>0</v>
      </c>
      <c r="H1742" s="1">
        <v>0</v>
      </c>
      <c r="I1742" s="1" t="s">
        <v>30</v>
      </c>
      <c r="J1742" s="1" t="s">
        <v>1649</v>
      </c>
      <c r="K1742" s="1">
        <v>20</v>
      </c>
    </row>
    <row r="1743" spans="5:11" x14ac:dyDescent="0.2">
      <c r="E1743" s="1" t="str">
        <f t="shared" si="27"/>
        <v>2004011</v>
      </c>
      <c r="F1743" s="1">
        <v>4</v>
      </c>
      <c r="G1743" s="1">
        <v>1</v>
      </c>
      <c r="H1743" s="1">
        <v>1</v>
      </c>
      <c r="I1743" s="1" t="s">
        <v>34</v>
      </c>
      <c r="J1743" s="1" t="s">
        <v>1650</v>
      </c>
      <c r="K1743" s="1">
        <v>20</v>
      </c>
    </row>
    <row r="1744" spans="5:11" x14ac:dyDescent="0.2">
      <c r="E1744" s="1" t="str">
        <f t="shared" si="27"/>
        <v>2004022</v>
      </c>
      <c r="F1744" s="1">
        <v>4</v>
      </c>
      <c r="G1744" s="1">
        <v>2</v>
      </c>
      <c r="H1744" s="1">
        <v>2</v>
      </c>
      <c r="I1744" s="1" t="s">
        <v>34</v>
      </c>
      <c r="J1744" s="1" t="s">
        <v>1650</v>
      </c>
      <c r="K1744" s="1">
        <v>20</v>
      </c>
    </row>
    <row r="1745" spans="5:11" x14ac:dyDescent="0.2">
      <c r="E1745" s="1" t="str">
        <f t="shared" si="27"/>
        <v>2004032</v>
      </c>
      <c r="F1745" s="1">
        <v>4</v>
      </c>
      <c r="G1745" s="1">
        <v>3</v>
      </c>
      <c r="H1745" s="1">
        <v>2</v>
      </c>
      <c r="I1745" s="1" t="s">
        <v>34</v>
      </c>
      <c r="J1745" s="1" t="s">
        <v>1651</v>
      </c>
      <c r="K1745" s="1">
        <v>20</v>
      </c>
    </row>
    <row r="1746" spans="5:11" x14ac:dyDescent="0.2">
      <c r="E1746" s="1" t="str">
        <f t="shared" si="27"/>
        <v>2004043</v>
      </c>
      <c r="F1746" s="1">
        <v>4</v>
      </c>
      <c r="G1746" s="1">
        <v>4</v>
      </c>
      <c r="H1746" s="1">
        <v>3</v>
      </c>
      <c r="I1746" s="1" t="s">
        <v>34</v>
      </c>
      <c r="J1746" s="1" t="s">
        <v>1652</v>
      </c>
      <c r="K1746" s="1">
        <v>20</v>
      </c>
    </row>
    <row r="1747" spans="5:11" x14ac:dyDescent="0.2">
      <c r="E1747" s="1" t="str">
        <f t="shared" si="27"/>
        <v>2004053</v>
      </c>
      <c r="F1747" s="1">
        <v>4</v>
      </c>
      <c r="G1747" s="1">
        <v>5</v>
      </c>
      <c r="H1747" s="1">
        <v>3</v>
      </c>
      <c r="I1747" s="1" t="s">
        <v>34</v>
      </c>
      <c r="J1747" s="1" t="s">
        <v>1653</v>
      </c>
      <c r="K1747" s="1">
        <v>20</v>
      </c>
    </row>
    <row r="1748" spans="5:11" x14ac:dyDescent="0.2">
      <c r="E1748" s="1" t="str">
        <f t="shared" si="27"/>
        <v>2004062</v>
      </c>
      <c r="F1748" s="1">
        <v>4</v>
      </c>
      <c r="G1748" s="1">
        <v>6</v>
      </c>
      <c r="H1748" s="1">
        <v>2</v>
      </c>
      <c r="I1748" s="1" t="s">
        <v>34</v>
      </c>
      <c r="J1748" s="1" t="s">
        <v>85</v>
      </c>
      <c r="K1748" s="1">
        <v>20</v>
      </c>
    </row>
    <row r="1749" spans="5:11" x14ac:dyDescent="0.2">
      <c r="E1749" s="1" t="str">
        <f t="shared" si="27"/>
        <v>2005000</v>
      </c>
      <c r="F1749" s="1">
        <v>5</v>
      </c>
      <c r="G1749" s="1">
        <v>0</v>
      </c>
      <c r="H1749" s="1">
        <v>0</v>
      </c>
      <c r="I1749" s="1" t="s">
        <v>30</v>
      </c>
      <c r="J1749" s="1" t="s">
        <v>1654</v>
      </c>
      <c r="K1749" s="1">
        <v>20</v>
      </c>
    </row>
    <row r="1750" spans="5:11" x14ac:dyDescent="0.2">
      <c r="E1750" s="1" t="str">
        <f t="shared" si="27"/>
        <v>2005011</v>
      </c>
      <c r="F1750" s="1">
        <v>5</v>
      </c>
      <c r="G1750" s="1">
        <v>1</v>
      </c>
      <c r="H1750" s="1">
        <v>1</v>
      </c>
      <c r="I1750" s="1" t="s">
        <v>34</v>
      </c>
      <c r="J1750" s="1" t="s">
        <v>1655</v>
      </c>
      <c r="K1750" s="1">
        <v>20</v>
      </c>
    </row>
    <row r="1751" spans="5:11" x14ac:dyDescent="0.2">
      <c r="E1751" s="1" t="str">
        <f t="shared" si="27"/>
        <v>2005022</v>
      </c>
      <c r="F1751" s="1">
        <v>5</v>
      </c>
      <c r="G1751" s="1">
        <v>2</v>
      </c>
      <c r="H1751" s="1">
        <v>2</v>
      </c>
      <c r="I1751" s="1" t="s">
        <v>34</v>
      </c>
      <c r="J1751" s="1" t="s">
        <v>1656</v>
      </c>
      <c r="K1751" s="1">
        <v>20</v>
      </c>
    </row>
    <row r="1752" spans="5:11" x14ac:dyDescent="0.2">
      <c r="E1752" s="1" t="str">
        <f t="shared" si="27"/>
        <v>2005032</v>
      </c>
      <c r="F1752" s="1">
        <v>5</v>
      </c>
      <c r="G1752" s="1">
        <v>3</v>
      </c>
      <c r="H1752" s="1">
        <v>2</v>
      </c>
      <c r="I1752" s="1" t="s">
        <v>34</v>
      </c>
      <c r="J1752" s="1" t="s">
        <v>1657</v>
      </c>
      <c r="K1752" s="1">
        <v>20</v>
      </c>
    </row>
    <row r="1753" spans="5:11" x14ac:dyDescent="0.2">
      <c r="E1753" s="1" t="str">
        <f t="shared" si="27"/>
        <v>2005042</v>
      </c>
      <c r="F1753" s="1">
        <v>5</v>
      </c>
      <c r="G1753" s="1">
        <v>4</v>
      </c>
      <c r="H1753" s="1">
        <v>2</v>
      </c>
      <c r="I1753" s="1" t="s">
        <v>34</v>
      </c>
      <c r="J1753" s="1" t="s">
        <v>1658</v>
      </c>
      <c r="K1753" s="1">
        <v>20</v>
      </c>
    </row>
    <row r="1754" spans="5:11" x14ac:dyDescent="0.2">
      <c r="E1754" s="1" t="str">
        <f t="shared" si="27"/>
        <v>2005052</v>
      </c>
      <c r="F1754" s="1">
        <v>5</v>
      </c>
      <c r="G1754" s="1">
        <v>5</v>
      </c>
      <c r="H1754" s="1">
        <v>2</v>
      </c>
      <c r="I1754" s="1" t="s">
        <v>34</v>
      </c>
      <c r="J1754" s="1" t="s">
        <v>1659</v>
      </c>
      <c r="K1754" s="1">
        <v>20</v>
      </c>
    </row>
    <row r="1755" spans="5:11" x14ac:dyDescent="0.2">
      <c r="E1755" s="1" t="str">
        <f t="shared" si="27"/>
        <v>2005062</v>
      </c>
      <c r="F1755" s="1">
        <v>5</v>
      </c>
      <c r="G1755" s="1">
        <v>6</v>
      </c>
      <c r="H1755" s="1">
        <v>2</v>
      </c>
      <c r="I1755" s="1" t="s">
        <v>34</v>
      </c>
      <c r="J1755" s="1" t="s">
        <v>1655</v>
      </c>
      <c r="K1755" s="1">
        <v>20</v>
      </c>
    </row>
    <row r="1756" spans="5:11" x14ac:dyDescent="0.2">
      <c r="E1756" s="1" t="str">
        <f t="shared" si="27"/>
        <v>2005073</v>
      </c>
      <c r="F1756" s="1">
        <v>5</v>
      </c>
      <c r="G1756" s="1">
        <v>7</v>
      </c>
      <c r="H1756" s="1">
        <v>3</v>
      </c>
      <c r="I1756" s="1" t="s">
        <v>34</v>
      </c>
      <c r="J1756" s="1" t="s">
        <v>1660</v>
      </c>
      <c r="K1756" s="1">
        <v>20</v>
      </c>
    </row>
    <row r="1757" spans="5:11" x14ac:dyDescent="0.2">
      <c r="E1757" s="1" t="str">
        <f t="shared" si="27"/>
        <v>2005082</v>
      </c>
      <c r="F1757" s="1">
        <v>5</v>
      </c>
      <c r="G1757" s="1">
        <v>8</v>
      </c>
      <c r="H1757" s="1">
        <v>2</v>
      </c>
      <c r="I1757" s="1" t="s">
        <v>34</v>
      </c>
      <c r="J1757" s="1" t="s">
        <v>1661</v>
      </c>
      <c r="K1757" s="1">
        <v>20</v>
      </c>
    </row>
    <row r="1758" spans="5:11" x14ac:dyDescent="0.2">
      <c r="E1758" s="1" t="str">
        <f t="shared" si="27"/>
        <v>2005092</v>
      </c>
      <c r="F1758" s="1">
        <v>5</v>
      </c>
      <c r="G1758" s="1">
        <v>9</v>
      </c>
      <c r="H1758" s="1">
        <v>2</v>
      </c>
      <c r="I1758" s="1" t="s">
        <v>34</v>
      </c>
      <c r="J1758" s="1" t="s">
        <v>1662</v>
      </c>
      <c r="K1758" s="1">
        <v>20</v>
      </c>
    </row>
    <row r="1759" spans="5:11" x14ac:dyDescent="0.2">
      <c r="E1759" s="1" t="str">
        <f t="shared" si="27"/>
        <v>2006000</v>
      </c>
      <c r="F1759" s="1">
        <v>6</v>
      </c>
      <c r="G1759" s="1">
        <v>0</v>
      </c>
      <c r="H1759" s="1">
        <v>0</v>
      </c>
      <c r="I1759" s="1" t="s">
        <v>30</v>
      </c>
      <c r="J1759" s="1" t="s">
        <v>1663</v>
      </c>
      <c r="K1759" s="1">
        <v>20</v>
      </c>
    </row>
    <row r="1760" spans="5:11" x14ac:dyDescent="0.2">
      <c r="E1760" s="1" t="str">
        <f t="shared" si="27"/>
        <v>2006011</v>
      </c>
      <c r="F1760" s="1">
        <v>6</v>
      </c>
      <c r="G1760" s="1">
        <v>1</v>
      </c>
      <c r="H1760" s="1">
        <v>1</v>
      </c>
      <c r="I1760" s="1" t="s">
        <v>34</v>
      </c>
      <c r="J1760" s="1" t="s">
        <v>1664</v>
      </c>
      <c r="K1760" s="1">
        <v>20</v>
      </c>
    </row>
    <row r="1761" spans="5:11" x14ac:dyDescent="0.2">
      <c r="E1761" s="1" t="str">
        <f t="shared" si="27"/>
        <v>2006022</v>
      </c>
      <c r="F1761" s="1">
        <v>6</v>
      </c>
      <c r="G1761" s="1">
        <v>2</v>
      </c>
      <c r="H1761" s="1">
        <v>2</v>
      </c>
      <c r="I1761" s="1" t="s">
        <v>34</v>
      </c>
      <c r="J1761" s="1" t="s">
        <v>1665</v>
      </c>
      <c r="K1761" s="1">
        <v>20</v>
      </c>
    </row>
    <row r="1762" spans="5:11" x14ac:dyDescent="0.2">
      <c r="E1762" s="1" t="str">
        <f t="shared" si="27"/>
        <v>2006032</v>
      </c>
      <c r="F1762" s="1">
        <v>6</v>
      </c>
      <c r="G1762" s="1">
        <v>3</v>
      </c>
      <c r="H1762" s="1">
        <v>2</v>
      </c>
      <c r="I1762" s="1" t="s">
        <v>34</v>
      </c>
      <c r="J1762" s="1" t="s">
        <v>1664</v>
      </c>
      <c r="K1762" s="1">
        <v>20</v>
      </c>
    </row>
    <row r="1763" spans="5:11" x14ac:dyDescent="0.2">
      <c r="E1763" s="1" t="str">
        <f t="shared" si="27"/>
        <v>2006042</v>
      </c>
      <c r="F1763" s="1">
        <v>6</v>
      </c>
      <c r="G1763" s="1">
        <v>4</v>
      </c>
      <c r="H1763" s="1">
        <v>2</v>
      </c>
      <c r="I1763" s="1" t="s">
        <v>34</v>
      </c>
      <c r="J1763" s="1" t="s">
        <v>1666</v>
      </c>
      <c r="K1763" s="1">
        <v>20</v>
      </c>
    </row>
    <row r="1764" spans="5:11" x14ac:dyDescent="0.2">
      <c r="E1764" s="1" t="str">
        <f t="shared" si="27"/>
        <v>2006053</v>
      </c>
      <c r="F1764" s="1">
        <v>6</v>
      </c>
      <c r="G1764" s="1">
        <v>5</v>
      </c>
      <c r="H1764" s="1">
        <v>3</v>
      </c>
      <c r="I1764" s="1" t="s">
        <v>34</v>
      </c>
      <c r="J1764" s="1" t="s">
        <v>1667</v>
      </c>
      <c r="K1764" s="1">
        <v>20</v>
      </c>
    </row>
    <row r="1765" spans="5:11" x14ac:dyDescent="0.2">
      <c r="E1765" s="1" t="str">
        <f t="shared" si="27"/>
        <v>2006062</v>
      </c>
      <c r="F1765" s="1">
        <v>6</v>
      </c>
      <c r="G1765" s="1">
        <v>6</v>
      </c>
      <c r="H1765" s="1">
        <v>2</v>
      </c>
      <c r="I1765" s="1" t="s">
        <v>34</v>
      </c>
      <c r="J1765" s="1" t="s">
        <v>1668</v>
      </c>
      <c r="K1765" s="1">
        <v>20</v>
      </c>
    </row>
    <row r="1766" spans="5:11" x14ac:dyDescent="0.2">
      <c r="E1766" s="1" t="str">
        <f t="shared" si="27"/>
        <v>2007000</v>
      </c>
      <c r="F1766" s="1">
        <v>7</v>
      </c>
      <c r="G1766" s="1">
        <v>0</v>
      </c>
      <c r="H1766" s="1">
        <v>0</v>
      </c>
      <c r="I1766" s="1" t="s">
        <v>30</v>
      </c>
      <c r="J1766" s="1" t="s">
        <v>1669</v>
      </c>
      <c r="K1766" s="1">
        <v>20</v>
      </c>
    </row>
    <row r="1767" spans="5:11" x14ac:dyDescent="0.2">
      <c r="E1767" s="1" t="str">
        <f t="shared" si="27"/>
        <v>2007013</v>
      </c>
      <c r="F1767" s="1">
        <v>7</v>
      </c>
      <c r="G1767" s="1">
        <v>1</v>
      </c>
      <c r="H1767" s="1">
        <v>3</v>
      </c>
      <c r="I1767" s="1" t="s">
        <v>34</v>
      </c>
      <c r="J1767" s="1" t="s">
        <v>1670</v>
      </c>
      <c r="K1767" s="1">
        <v>20</v>
      </c>
    </row>
    <row r="1768" spans="5:11" x14ac:dyDescent="0.2">
      <c r="E1768" s="1" t="str">
        <f t="shared" si="27"/>
        <v>2007022</v>
      </c>
      <c r="F1768" s="1">
        <v>7</v>
      </c>
      <c r="G1768" s="1">
        <v>2</v>
      </c>
      <c r="H1768" s="1">
        <v>2</v>
      </c>
      <c r="I1768" s="1" t="s">
        <v>34</v>
      </c>
      <c r="J1768" s="1" t="s">
        <v>1671</v>
      </c>
      <c r="K1768" s="1">
        <v>20</v>
      </c>
    </row>
    <row r="1769" spans="5:11" x14ac:dyDescent="0.2">
      <c r="E1769" s="1" t="str">
        <f t="shared" si="27"/>
        <v>2007032</v>
      </c>
      <c r="F1769" s="1">
        <v>7</v>
      </c>
      <c r="G1769" s="1">
        <v>3</v>
      </c>
      <c r="H1769" s="1">
        <v>2</v>
      </c>
      <c r="I1769" s="1" t="s">
        <v>34</v>
      </c>
      <c r="J1769" s="1" t="s">
        <v>1672</v>
      </c>
      <c r="K1769" s="1">
        <v>20</v>
      </c>
    </row>
    <row r="1770" spans="5:11" x14ac:dyDescent="0.2">
      <c r="E1770" s="1" t="str">
        <f t="shared" si="27"/>
        <v>2007043</v>
      </c>
      <c r="F1770" s="1">
        <v>7</v>
      </c>
      <c r="G1770" s="1">
        <v>4</v>
      </c>
      <c r="H1770" s="1">
        <v>3</v>
      </c>
      <c r="I1770" s="1" t="s">
        <v>34</v>
      </c>
      <c r="J1770" s="1" t="s">
        <v>1673</v>
      </c>
      <c r="K1770" s="1">
        <v>20</v>
      </c>
    </row>
    <row r="1771" spans="5:11" x14ac:dyDescent="0.2">
      <c r="E1771" s="1" t="str">
        <f t="shared" si="27"/>
        <v>2007052</v>
      </c>
      <c r="F1771" s="1">
        <v>7</v>
      </c>
      <c r="G1771" s="1">
        <v>5</v>
      </c>
      <c r="H1771" s="1">
        <v>2</v>
      </c>
      <c r="I1771" s="1" t="s">
        <v>34</v>
      </c>
      <c r="J1771" s="1" t="s">
        <v>1674</v>
      </c>
      <c r="K1771" s="1">
        <v>20</v>
      </c>
    </row>
    <row r="1772" spans="5:11" x14ac:dyDescent="0.2">
      <c r="E1772" s="1" t="str">
        <f t="shared" si="27"/>
        <v>2007062</v>
      </c>
      <c r="F1772" s="1">
        <v>7</v>
      </c>
      <c r="G1772" s="1">
        <v>6</v>
      </c>
      <c r="H1772" s="1">
        <v>2</v>
      </c>
      <c r="I1772" s="1" t="s">
        <v>34</v>
      </c>
      <c r="J1772" s="1" t="s">
        <v>1675</v>
      </c>
      <c r="K1772" s="1">
        <v>20</v>
      </c>
    </row>
    <row r="1773" spans="5:11" x14ac:dyDescent="0.2">
      <c r="E1773" s="1" t="str">
        <f t="shared" si="27"/>
        <v>2007072</v>
      </c>
      <c r="F1773" s="1">
        <v>7</v>
      </c>
      <c r="G1773" s="1">
        <v>7</v>
      </c>
      <c r="H1773" s="1">
        <v>2</v>
      </c>
      <c r="I1773" s="1" t="s">
        <v>34</v>
      </c>
      <c r="J1773" s="1" t="s">
        <v>1676</v>
      </c>
      <c r="K1773" s="1">
        <v>20</v>
      </c>
    </row>
    <row r="1774" spans="5:11" x14ac:dyDescent="0.2">
      <c r="E1774" s="1" t="str">
        <f t="shared" si="27"/>
        <v>2007082</v>
      </c>
      <c r="F1774" s="1">
        <v>7</v>
      </c>
      <c r="G1774" s="1">
        <v>8</v>
      </c>
      <c r="H1774" s="1">
        <v>2</v>
      </c>
      <c r="I1774" s="1" t="s">
        <v>34</v>
      </c>
      <c r="J1774" s="1" t="s">
        <v>1677</v>
      </c>
      <c r="K1774" s="1">
        <v>20</v>
      </c>
    </row>
    <row r="1775" spans="5:11" x14ac:dyDescent="0.2">
      <c r="E1775" s="1" t="str">
        <f t="shared" si="27"/>
        <v>2007092</v>
      </c>
      <c r="F1775" s="1">
        <v>7</v>
      </c>
      <c r="G1775" s="1">
        <v>9</v>
      </c>
      <c r="H1775" s="1">
        <v>2</v>
      </c>
      <c r="I1775" s="1" t="s">
        <v>34</v>
      </c>
      <c r="J1775" s="1" t="s">
        <v>1678</v>
      </c>
      <c r="K1775" s="1">
        <v>20</v>
      </c>
    </row>
    <row r="1776" spans="5:11" x14ac:dyDescent="0.2">
      <c r="E1776" s="1" t="str">
        <f t="shared" si="27"/>
        <v>2008000</v>
      </c>
      <c r="F1776" s="1">
        <v>8</v>
      </c>
      <c r="G1776" s="1">
        <v>0</v>
      </c>
      <c r="H1776" s="1">
        <v>0</v>
      </c>
      <c r="I1776" s="1" t="s">
        <v>30</v>
      </c>
      <c r="J1776" s="1" t="s">
        <v>1679</v>
      </c>
      <c r="K1776" s="1">
        <v>20</v>
      </c>
    </row>
    <row r="1777" spans="5:11" x14ac:dyDescent="0.2">
      <c r="E1777" s="1" t="str">
        <f t="shared" si="27"/>
        <v>2008013</v>
      </c>
      <c r="F1777" s="1">
        <v>8</v>
      </c>
      <c r="G1777" s="1">
        <v>1</v>
      </c>
      <c r="H1777" s="1">
        <v>3</v>
      </c>
      <c r="I1777" s="1" t="s">
        <v>34</v>
      </c>
      <c r="J1777" s="1" t="s">
        <v>1680</v>
      </c>
      <c r="K1777" s="1">
        <v>20</v>
      </c>
    </row>
    <row r="1778" spans="5:11" x14ac:dyDescent="0.2">
      <c r="E1778" s="1" t="str">
        <f t="shared" si="27"/>
        <v>2008022</v>
      </c>
      <c r="F1778" s="1">
        <v>8</v>
      </c>
      <c r="G1778" s="1">
        <v>2</v>
      </c>
      <c r="H1778" s="1">
        <v>2</v>
      </c>
      <c r="I1778" s="1" t="s">
        <v>34</v>
      </c>
      <c r="J1778" s="1" t="s">
        <v>1681</v>
      </c>
      <c r="K1778" s="1">
        <v>20</v>
      </c>
    </row>
    <row r="1779" spans="5:11" x14ac:dyDescent="0.2">
      <c r="E1779" s="1" t="str">
        <f t="shared" si="27"/>
        <v>2008032</v>
      </c>
      <c r="F1779" s="1">
        <v>8</v>
      </c>
      <c r="G1779" s="1">
        <v>3</v>
      </c>
      <c r="H1779" s="1">
        <v>2</v>
      </c>
      <c r="I1779" s="1" t="s">
        <v>34</v>
      </c>
      <c r="J1779" s="1" t="s">
        <v>1682</v>
      </c>
      <c r="K1779" s="1">
        <v>20</v>
      </c>
    </row>
    <row r="1780" spans="5:11" x14ac:dyDescent="0.2">
      <c r="E1780" s="1" t="str">
        <f t="shared" si="27"/>
        <v>2008043</v>
      </c>
      <c r="F1780" s="1">
        <v>8</v>
      </c>
      <c r="G1780" s="1">
        <v>4</v>
      </c>
      <c r="H1780" s="1">
        <v>3</v>
      </c>
      <c r="I1780" s="1" t="s">
        <v>34</v>
      </c>
      <c r="J1780" s="1" t="s">
        <v>1683</v>
      </c>
      <c r="K1780" s="1">
        <v>20</v>
      </c>
    </row>
    <row r="1781" spans="5:11" x14ac:dyDescent="0.2">
      <c r="E1781" s="1" t="str">
        <f t="shared" si="27"/>
        <v>2008052</v>
      </c>
      <c r="F1781" s="1">
        <v>8</v>
      </c>
      <c r="G1781" s="1">
        <v>5</v>
      </c>
      <c r="H1781" s="1">
        <v>2</v>
      </c>
      <c r="I1781" s="1" t="s">
        <v>34</v>
      </c>
      <c r="J1781" s="1" t="s">
        <v>1684</v>
      </c>
      <c r="K1781" s="1">
        <v>20</v>
      </c>
    </row>
    <row r="1782" spans="5:11" x14ac:dyDescent="0.2">
      <c r="E1782" s="1" t="str">
        <f t="shared" si="27"/>
        <v>2008063</v>
      </c>
      <c r="F1782" s="1">
        <v>8</v>
      </c>
      <c r="G1782" s="1">
        <v>6</v>
      </c>
      <c r="H1782" s="1">
        <v>3</v>
      </c>
      <c r="I1782" s="1" t="s">
        <v>34</v>
      </c>
      <c r="J1782" s="1" t="s">
        <v>1685</v>
      </c>
      <c r="K1782" s="1">
        <v>20</v>
      </c>
    </row>
    <row r="1783" spans="5:11" x14ac:dyDescent="0.2">
      <c r="E1783" s="1" t="str">
        <f t="shared" si="27"/>
        <v>2008072</v>
      </c>
      <c r="F1783" s="1">
        <v>8</v>
      </c>
      <c r="G1783" s="1">
        <v>7</v>
      </c>
      <c r="H1783" s="1">
        <v>2</v>
      </c>
      <c r="I1783" s="1" t="s">
        <v>34</v>
      </c>
      <c r="J1783" s="1" t="s">
        <v>1686</v>
      </c>
      <c r="K1783" s="1">
        <v>20</v>
      </c>
    </row>
    <row r="1784" spans="5:11" x14ac:dyDescent="0.2">
      <c r="E1784" s="1" t="str">
        <f t="shared" si="27"/>
        <v>2009000</v>
      </c>
      <c r="F1784" s="1">
        <v>9</v>
      </c>
      <c r="G1784" s="1">
        <v>0</v>
      </c>
      <c r="H1784" s="1">
        <v>0</v>
      </c>
      <c r="I1784" s="1" t="s">
        <v>30</v>
      </c>
      <c r="J1784" s="1" t="s">
        <v>1687</v>
      </c>
      <c r="K1784" s="1">
        <v>20</v>
      </c>
    </row>
    <row r="1785" spans="5:11" x14ac:dyDescent="0.2">
      <c r="E1785" s="1" t="str">
        <f t="shared" si="27"/>
        <v>2009011</v>
      </c>
      <c r="F1785" s="1">
        <v>9</v>
      </c>
      <c r="G1785" s="1">
        <v>1</v>
      </c>
      <c r="H1785" s="1">
        <v>1</v>
      </c>
      <c r="I1785" s="1" t="s">
        <v>34</v>
      </c>
      <c r="J1785" s="1" t="s">
        <v>1688</v>
      </c>
      <c r="K1785" s="1">
        <v>20</v>
      </c>
    </row>
    <row r="1786" spans="5:11" x14ac:dyDescent="0.2">
      <c r="E1786" s="1" t="str">
        <f t="shared" si="27"/>
        <v>2009022</v>
      </c>
      <c r="F1786" s="1">
        <v>9</v>
      </c>
      <c r="G1786" s="1">
        <v>2</v>
      </c>
      <c r="H1786" s="1">
        <v>2</v>
      </c>
      <c r="I1786" s="1" t="s">
        <v>34</v>
      </c>
      <c r="J1786" s="1" t="s">
        <v>1689</v>
      </c>
      <c r="K1786" s="1">
        <v>20</v>
      </c>
    </row>
    <row r="1787" spans="5:11" x14ac:dyDescent="0.2">
      <c r="E1787" s="1" t="str">
        <f t="shared" si="27"/>
        <v>2009032</v>
      </c>
      <c r="F1787" s="1">
        <v>9</v>
      </c>
      <c r="G1787" s="1">
        <v>3</v>
      </c>
      <c r="H1787" s="1">
        <v>2</v>
      </c>
      <c r="I1787" s="1" t="s">
        <v>34</v>
      </c>
      <c r="J1787" s="1" t="s">
        <v>1690</v>
      </c>
      <c r="K1787" s="1">
        <v>20</v>
      </c>
    </row>
    <row r="1788" spans="5:11" x14ac:dyDescent="0.2">
      <c r="E1788" s="1" t="str">
        <f t="shared" si="27"/>
        <v>2009042</v>
      </c>
      <c r="F1788" s="1">
        <v>9</v>
      </c>
      <c r="G1788" s="1">
        <v>4</v>
      </c>
      <c r="H1788" s="1">
        <v>2</v>
      </c>
      <c r="I1788" s="1" t="s">
        <v>34</v>
      </c>
      <c r="J1788" s="1" t="s">
        <v>1691</v>
      </c>
      <c r="K1788" s="1">
        <v>20</v>
      </c>
    </row>
    <row r="1789" spans="5:11" x14ac:dyDescent="0.2">
      <c r="E1789" s="1" t="str">
        <f t="shared" si="27"/>
        <v>2009052</v>
      </c>
      <c r="F1789" s="1">
        <v>9</v>
      </c>
      <c r="G1789" s="1">
        <v>5</v>
      </c>
      <c r="H1789" s="1">
        <v>2</v>
      </c>
      <c r="I1789" s="1" t="s">
        <v>34</v>
      </c>
      <c r="J1789" s="1" t="s">
        <v>1688</v>
      </c>
      <c r="K1789" s="1">
        <v>20</v>
      </c>
    </row>
    <row r="1790" spans="5:11" x14ac:dyDescent="0.2">
      <c r="E1790" s="1" t="str">
        <f t="shared" si="27"/>
        <v>2010000</v>
      </c>
      <c r="F1790" s="1">
        <v>10</v>
      </c>
      <c r="G1790" s="1">
        <v>0</v>
      </c>
      <c r="H1790" s="1">
        <v>0</v>
      </c>
      <c r="I1790" s="1" t="s">
        <v>30</v>
      </c>
      <c r="J1790" s="1" t="s">
        <v>1692</v>
      </c>
      <c r="K1790" s="1">
        <v>20</v>
      </c>
    </row>
    <row r="1791" spans="5:11" x14ac:dyDescent="0.2">
      <c r="E1791" s="1" t="str">
        <f t="shared" si="27"/>
        <v>2010011</v>
      </c>
      <c r="F1791" s="1">
        <v>10</v>
      </c>
      <c r="G1791" s="1">
        <v>1</v>
      </c>
      <c r="H1791" s="1">
        <v>1</v>
      </c>
      <c r="I1791" s="1" t="s">
        <v>34</v>
      </c>
      <c r="J1791" s="1" t="s">
        <v>1693</v>
      </c>
      <c r="K1791" s="1">
        <v>20</v>
      </c>
    </row>
    <row r="1792" spans="5:11" x14ac:dyDescent="0.2">
      <c r="E1792" s="1" t="str">
        <f t="shared" si="27"/>
        <v>2010023</v>
      </c>
      <c r="F1792" s="1">
        <v>10</v>
      </c>
      <c r="G1792" s="1">
        <v>2</v>
      </c>
      <c r="H1792" s="1">
        <v>3</v>
      </c>
      <c r="I1792" s="1" t="s">
        <v>34</v>
      </c>
      <c r="J1792" s="1" t="s">
        <v>1694</v>
      </c>
      <c r="K1792" s="1">
        <v>20</v>
      </c>
    </row>
    <row r="1793" spans="5:11" x14ac:dyDescent="0.2">
      <c r="E1793" s="1" t="str">
        <f t="shared" ref="E1793:E1856" si="28">+TEXT(K1793,"00")&amp;TEXT(F1793,"00")&amp;TEXT(G1793,"00")&amp;TEXT(H1793,"0")</f>
        <v>2010032</v>
      </c>
      <c r="F1793" s="1">
        <v>10</v>
      </c>
      <c r="G1793" s="1">
        <v>3</v>
      </c>
      <c r="H1793" s="1">
        <v>2</v>
      </c>
      <c r="I1793" s="1" t="s">
        <v>34</v>
      </c>
      <c r="J1793" s="1" t="s">
        <v>1695</v>
      </c>
      <c r="K1793" s="1">
        <v>20</v>
      </c>
    </row>
    <row r="1794" spans="5:11" x14ac:dyDescent="0.2">
      <c r="E1794" s="1" t="str">
        <f t="shared" si="28"/>
        <v>2010042</v>
      </c>
      <c r="F1794" s="1">
        <v>10</v>
      </c>
      <c r="G1794" s="1">
        <v>4</v>
      </c>
      <c r="H1794" s="1">
        <v>2</v>
      </c>
      <c r="I1794" s="1" t="s">
        <v>34</v>
      </c>
      <c r="J1794" s="1" t="s">
        <v>1696</v>
      </c>
      <c r="K1794" s="1">
        <v>20</v>
      </c>
    </row>
    <row r="1795" spans="5:11" x14ac:dyDescent="0.2">
      <c r="E1795" s="1" t="str">
        <f t="shared" si="28"/>
        <v>2010052</v>
      </c>
      <c r="F1795" s="1">
        <v>10</v>
      </c>
      <c r="G1795" s="1">
        <v>5</v>
      </c>
      <c r="H1795" s="1">
        <v>2</v>
      </c>
      <c r="I1795" s="1" t="s">
        <v>34</v>
      </c>
      <c r="J1795" s="1" t="s">
        <v>1697</v>
      </c>
      <c r="K1795" s="1">
        <v>20</v>
      </c>
    </row>
    <row r="1796" spans="5:11" x14ac:dyDescent="0.2">
      <c r="E1796" s="1" t="str">
        <f t="shared" si="28"/>
        <v>2010062</v>
      </c>
      <c r="F1796" s="1">
        <v>10</v>
      </c>
      <c r="G1796" s="1">
        <v>6</v>
      </c>
      <c r="H1796" s="1">
        <v>2</v>
      </c>
      <c r="I1796" s="1" t="s">
        <v>34</v>
      </c>
      <c r="J1796" s="1" t="s">
        <v>1698</v>
      </c>
      <c r="K1796" s="1">
        <v>20</v>
      </c>
    </row>
    <row r="1797" spans="5:11" x14ac:dyDescent="0.2">
      <c r="E1797" s="1" t="str">
        <f t="shared" si="28"/>
        <v>2010072</v>
      </c>
      <c r="F1797" s="1">
        <v>10</v>
      </c>
      <c r="G1797" s="1">
        <v>7</v>
      </c>
      <c r="H1797" s="1">
        <v>2</v>
      </c>
      <c r="I1797" s="1" t="s">
        <v>34</v>
      </c>
      <c r="J1797" s="1" t="s">
        <v>1699</v>
      </c>
      <c r="K1797" s="1">
        <v>20</v>
      </c>
    </row>
    <row r="1798" spans="5:11" x14ac:dyDescent="0.2">
      <c r="E1798" s="1" t="str">
        <f t="shared" si="28"/>
        <v>2010082</v>
      </c>
      <c r="F1798" s="1">
        <v>10</v>
      </c>
      <c r="G1798" s="1">
        <v>8</v>
      </c>
      <c r="H1798" s="1">
        <v>2</v>
      </c>
      <c r="I1798" s="1" t="s">
        <v>34</v>
      </c>
      <c r="J1798" s="1" t="s">
        <v>1700</v>
      </c>
      <c r="K1798" s="1">
        <v>20</v>
      </c>
    </row>
    <row r="1799" spans="5:11" x14ac:dyDescent="0.2">
      <c r="E1799" s="1" t="str">
        <f t="shared" si="28"/>
        <v>2010092</v>
      </c>
      <c r="F1799" s="1">
        <v>10</v>
      </c>
      <c r="G1799" s="1">
        <v>9</v>
      </c>
      <c r="H1799" s="1">
        <v>2</v>
      </c>
      <c r="I1799" s="1" t="s">
        <v>34</v>
      </c>
      <c r="J1799" s="1" t="s">
        <v>1693</v>
      </c>
      <c r="K1799" s="1">
        <v>20</v>
      </c>
    </row>
    <row r="1800" spans="5:11" x14ac:dyDescent="0.2">
      <c r="E1800" s="1" t="str">
        <f t="shared" si="28"/>
        <v>2011000</v>
      </c>
      <c r="F1800" s="1">
        <v>11</v>
      </c>
      <c r="G1800" s="1">
        <v>0</v>
      </c>
      <c r="H1800" s="1">
        <v>0</v>
      </c>
      <c r="I1800" s="1" t="s">
        <v>30</v>
      </c>
      <c r="J1800" s="1" t="s">
        <v>1701</v>
      </c>
      <c r="K1800" s="1">
        <v>20</v>
      </c>
    </row>
    <row r="1801" spans="5:11" x14ac:dyDescent="0.2">
      <c r="E1801" s="1" t="str">
        <f t="shared" si="28"/>
        <v>2011013</v>
      </c>
      <c r="F1801" s="1">
        <v>11</v>
      </c>
      <c r="G1801" s="1">
        <v>1</v>
      </c>
      <c r="H1801" s="1">
        <v>3</v>
      </c>
      <c r="I1801" s="1" t="s">
        <v>34</v>
      </c>
      <c r="J1801" s="1" t="s">
        <v>1702</v>
      </c>
      <c r="K1801" s="1">
        <v>20</v>
      </c>
    </row>
    <row r="1802" spans="5:11" x14ac:dyDescent="0.2">
      <c r="E1802" s="1" t="str">
        <f t="shared" si="28"/>
        <v>2011022</v>
      </c>
      <c r="F1802" s="1">
        <v>11</v>
      </c>
      <c r="G1802" s="1">
        <v>2</v>
      </c>
      <c r="H1802" s="1">
        <v>2</v>
      </c>
      <c r="I1802" s="1" t="s">
        <v>34</v>
      </c>
      <c r="J1802" s="1" t="s">
        <v>1703</v>
      </c>
      <c r="K1802" s="1">
        <v>20</v>
      </c>
    </row>
    <row r="1803" spans="5:11" x14ac:dyDescent="0.2">
      <c r="E1803" s="1" t="str">
        <f t="shared" si="28"/>
        <v>2011032</v>
      </c>
      <c r="F1803" s="1">
        <v>11</v>
      </c>
      <c r="G1803" s="1">
        <v>3</v>
      </c>
      <c r="H1803" s="1">
        <v>2</v>
      </c>
      <c r="I1803" s="1" t="s">
        <v>34</v>
      </c>
      <c r="J1803" s="1" t="s">
        <v>1704</v>
      </c>
      <c r="K1803" s="1">
        <v>20</v>
      </c>
    </row>
    <row r="1804" spans="5:11" x14ac:dyDescent="0.2">
      <c r="E1804" s="1" t="str">
        <f t="shared" si="28"/>
        <v>2011043</v>
      </c>
      <c r="F1804" s="1">
        <v>11</v>
      </c>
      <c r="G1804" s="1">
        <v>4</v>
      </c>
      <c r="H1804" s="1">
        <v>3</v>
      </c>
      <c r="I1804" s="1" t="s">
        <v>34</v>
      </c>
      <c r="J1804" s="1" t="s">
        <v>1705</v>
      </c>
      <c r="K1804" s="1">
        <v>20</v>
      </c>
    </row>
    <row r="1805" spans="5:11" x14ac:dyDescent="0.2">
      <c r="E1805" s="1" t="str">
        <f t="shared" si="28"/>
        <v>2011052</v>
      </c>
      <c r="F1805" s="1">
        <v>11</v>
      </c>
      <c r="G1805" s="1">
        <v>5</v>
      </c>
      <c r="H1805" s="1">
        <v>2</v>
      </c>
      <c r="I1805" s="1" t="s">
        <v>34</v>
      </c>
      <c r="J1805" s="1" t="s">
        <v>1706</v>
      </c>
      <c r="K1805" s="1">
        <v>20</v>
      </c>
    </row>
    <row r="1806" spans="5:11" x14ac:dyDescent="0.2">
      <c r="E1806" s="1" t="str">
        <f t="shared" si="28"/>
        <v>2011062</v>
      </c>
      <c r="F1806" s="1">
        <v>11</v>
      </c>
      <c r="G1806" s="1">
        <v>6</v>
      </c>
      <c r="H1806" s="1">
        <v>2</v>
      </c>
      <c r="I1806" s="1" t="s">
        <v>34</v>
      </c>
      <c r="J1806" s="1" t="s">
        <v>1707</v>
      </c>
      <c r="K1806" s="1">
        <v>20</v>
      </c>
    </row>
    <row r="1807" spans="5:11" x14ac:dyDescent="0.2">
      <c r="E1807" s="1" t="str">
        <f t="shared" si="28"/>
        <v>2011072</v>
      </c>
      <c r="F1807" s="1">
        <v>11</v>
      </c>
      <c r="G1807" s="1">
        <v>7</v>
      </c>
      <c r="H1807" s="1">
        <v>2</v>
      </c>
      <c r="I1807" s="1" t="s">
        <v>34</v>
      </c>
      <c r="J1807" s="1" t="s">
        <v>1708</v>
      </c>
      <c r="K1807" s="1">
        <v>20</v>
      </c>
    </row>
    <row r="1808" spans="5:11" x14ac:dyDescent="0.2">
      <c r="E1808" s="1" t="str">
        <f t="shared" si="28"/>
        <v>2011083</v>
      </c>
      <c r="F1808" s="1">
        <v>11</v>
      </c>
      <c r="G1808" s="1">
        <v>8</v>
      </c>
      <c r="H1808" s="1">
        <v>3</v>
      </c>
      <c r="I1808" s="1" t="s">
        <v>34</v>
      </c>
      <c r="J1808" s="1" t="s">
        <v>1709</v>
      </c>
      <c r="K1808" s="1">
        <v>20</v>
      </c>
    </row>
    <row r="1809" spans="5:11" x14ac:dyDescent="0.2">
      <c r="E1809" s="1" t="str">
        <f t="shared" si="28"/>
        <v>2011093</v>
      </c>
      <c r="F1809" s="1">
        <v>11</v>
      </c>
      <c r="G1809" s="1">
        <v>9</v>
      </c>
      <c r="H1809" s="1">
        <v>3</v>
      </c>
      <c r="I1809" s="1" t="s">
        <v>34</v>
      </c>
      <c r="J1809" s="1" t="s">
        <v>1710</v>
      </c>
      <c r="K1809" s="1">
        <v>20</v>
      </c>
    </row>
    <row r="1810" spans="5:11" x14ac:dyDescent="0.2">
      <c r="E1810" s="1" t="str">
        <f t="shared" si="28"/>
        <v>2011102</v>
      </c>
      <c r="F1810" s="1">
        <v>11</v>
      </c>
      <c r="G1810" s="1">
        <v>10</v>
      </c>
      <c r="H1810" s="1">
        <v>2</v>
      </c>
      <c r="I1810" s="1" t="s">
        <v>34</v>
      </c>
      <c r="J1810" s="1" t="s">
        <v>1711</v>
      </c>
      <c r="K1810" s="1">
        <v>20</v>
      </c>
    </row>
    <row r="1811" spans="5:11" x14ac:dyDescent="0.2">
      <c r="E1811" s="1" t="str">
        <f t="shared" si="28"/>
        <v>2012000</v>
      </c>
      <c r="F1811" s="1">
        <v>12</v>
      </c>
      <c r="G1811" s="1">
        <v>0</v>
      </c>
      <c r="H1811" s="1">
        <v>0</v>
      </c>
      <c r="I1811" s="1" t="s">
        <v>30</v>
      </c>
      <c r="J1811" s="1" t="s">
        <v>1712</v>
      </c>
      <c r="K1811" s="1">
        <v>20</v>
      </c>
    </row>
    <row r="1812" spans="5:11" x14ac:dyDescent="0.2">
      <c r="E1812" s="1" t="str">
        <f t="shared" si="28"/>
        <v>2012012</v>
      </c>
      <c r="F1812" s="1">
        <v>12</v>
      </c>
      <c r="G1812" s="1">
        <v>1</v>
      </c>
      <c r="H1812" s="1">
        <v>2</v>
      </c>
      <c r="I1812" s="1" t="s">
        <v>34</v>
      </c>
      <c r="J1812" s="1" t="s">
        <v>1713</v>
      </c>
      <c r="K1812" s="1">
        <v>20</v>
      </c>
    </row>
    <row r="1813" spans="5:11" x14ac:dyDescent="0.2">
      <c r="E1813" s="1" t="str">
        <f t="shared" si="28"/>
        <v>2012022</v>
      </c>
      <c r="F1813" s="1">
        <v>12</v>
      </c>
      <c r="G1813" s="1">
        <v>2</v>
      </c>
      <c r="H1813" s="1">
        <v>2</v>
      </c>
      <c r="I1813" s="1" t="s">
        <v>34</v>
      </c>
      <c r="J1813" s="1" t="s">
        <v>1714</v>
      </c>
      <c r="K1813" s="1">
        <v>20</v>
      </c>
    </row>
    <row r="1814" spans="5:11" x14ac:dyDescent="0.2">
      <c r="E1814" s="1" t="str">
        <f t="shared" si="28"/>
        <v>2012032</v>
      </c>
      <c r="F1814" s="1">
        <v>12</v>
      </c>
      <c r="G1814" s="1">
        <v>3</v>
      </c>
      <c r="H1814" s="1">
        <v>2</v>
      </c>
      <c r="I1814" s="1" t="s">
        <v>34</v>
      </c>
      <c r="J1814" s="1" t="s">
        <v>1715</v>
      </c>
      <c r="K1814" s="1">
        <v>20</v>
      </c>
    </row>
    <row r="1815" spans="5:11" x14ac:dyDescent="0.2">
      <c r="E1815" s="1" t="str">
        <f t="shared" si="28"/>
        <v>2012042</v>
      </c>
      <c r="F1815" s="1">
        <v>12</v>
      </c>
      <c r="G1815" s="1">
        <v>4</v>
      </c>
      <c r="H1815" s="1">
        <v>2</v>
      </c>
      <c r="I1815" s="1" t="s">
        <v>34</v>
      </c>
      <c r="J1815" s="1" t="s">
        <v>1716</v>
      </c>
      <c r="K1815" s="1">
        <v>20</v>
      </c>
    </row>
    <row r="1816" spans="5:11" x14ac:dyDescent="0.2">
      <c r="E1816" s="1" t="str">
        <f t="shared" si="28"/>
        <v>2012052</v>
      </c>
      <c r="F1816" s="1">
        <v>12</v>
      </c>
      <c r="G1816" s="1">
        <v>5</v>
      </c>
      <c r="H1816" s="1">
        <v>2</v>
      </c>
      <c r="I1816" s="1" t="s">
        <v>34</v>
      </c>
      <c r="J1816" s="1" t="s">
        <v>1717</v>
      </c>
      <c r="K1816" s="1">
        <v>20</v>
      </c>
    </row>
    <row r="1817" spans="5:11" x14ac:dyDescent="0.2">
      <c r="E1817" s="1" t="str">
        <f t="shared" si="28"/>
        <v>2012062</v>
      </c>
      <c r="F1817" s="1">
        <v>12</v>
      </c>
      <c r="G1817" s="1">
        <v>6</v>
      </c>
      <c r="H1817" s="1">
        <v>2</v>
      </c>
      <c r="I1817" s="1" t="s">
        <v>34</v>
      </c>
      <c r="J1817" s="1" t="s">
        <v>1718</v>
      </c>
      <c r="K1817" s="1">
        <v>20</v>
      </c>
    </row>
    <row r="1818" spans="5:11" x14ac:dyDescent="0.2">
      <c r="E1818" s="1" t="str">
        <f t="shared" si="28"/>
        <v>2012072</v>
      </c>
      <c r="F1818" s="1">
        <v>12</v>
      </c>
      <c r="G1818" s="1">
        <v>7</v>
      </c>
      <c r="H1818" s="1">
        <v>2</v>
      </c>
      <c r="I1818" s="1" t="s">
        <v>34</v>
      </c>
      <c r="J1818" s="1" t="s">
        <v>1719</v>
      </c>
      <c r="K1818" s="1">
        <v>20</v>
      </c>
    </row>
    <row r="1819" spans="5:11" x14ac:dyDescent="0.2">
      <c r="E1819" s="1" t="str">
        <f t="shared" si="28"/>
        <v>2012082</v>
      </c>
      <c r="F1819" s="1">
        <v>12</v>
      </c>
      <c r="G1819" s="1">
        <v>8</v>
      </c>
      <c r="H1819" s="1">
        <v>2</v>
      </c>
      <c r="I1819" s="1" t="s">
        <v>34</v>
      </c>
      <c r="J1819" s="1" t="s">
        <v>1720</v>
      </c>
      <c r="K1819" s="1">
        <v>20</v>
      </c>
    </row>
    <row r="1820" spans="5:11" x14ac:dyDescent="0.2">
      <c r="E1820" s="1" t="str">
        <f t="shared" si="28"/>
        <v>2012092</v>
      </c>
      <c r="F1820" s="1">
        <v>12</v>
      </c>
      <c r="G1820" s="1">
        <v>9</v>
      </c>
      <c r="H1820" s="1">
        <v>2</v>
      </c>
      <c r="I1820" s="1" t="s">
        <v>34</v>
      </c>
      <c r="J1820" s="1" t="s">
        <v>1721</v>
      </c>
      <c r="K1820" s="1">
        <v>20</v>
      </c>
    </row>
    <row r="1821" spans="5:11" x14ac:dyDescent="0.2">
      <c r="E1821" s="1" t="str">
        <f t="shared" si="28"/>
        <v>2013000</v>
      </c>
      <c r="F1821" s="1">
        <v>13</v>
      </c>
      <c r="G1821" s="1">
        <v>0</v>
      </c>
      <c r="H1821" s="1">
        <v>0</v>
      </c>
      <c r="I1821" s="1" t="s">
        <v>30</v>
      </c>
      <c r="J1821" s="1" t="s">
        <v>1722</v>
      </c>
      <c r="K1821" s="1">
        <v>20</v>
      </c>
    </row>
    <row r="1822" spans="5:11" x14ac:dyDescent="0.2">
      <c r="E1822" s="1" t="str">
        <f t="shared" si="28"/>
        <v>2013011</v>
      </c>
      <c r="F1822" s="1">
        <v>13</v>
      </c>
      <c r="G1822" s="1">
        <v>1</v>
      </c>
      <c r="H1822" s="1">
        <v>1</v>
      </c>
      <c r="I1822" s="1" t="s">
        <v>34</v>
      </c>
      <c r="J1822" s="1" t="s">
        <v>1723</v>
      </c>
      <c r="K1822" s="1">
        <v>20</v>
      </c>
    </row>
    <row r="1823" spans="5:11" x14ac:dyDescent="0.2">
      <c r="E1823" s="1" t="str">
        <f t="shared" si="28"/>
        <v>2013023</v>
      </c>
      <c r="F1823" s="1">
        <v>13</v>
      </c>
      <c r="G1823" s="1">
        <v>2</v>
      </c>
      <c r="H1823" s="1">
        <v>3</v>
      </c>
      <c r="I1823" s="1" t="s">
        <v>34</v>
      </c>
      <c r="J1823" s="1" t="s">
        <v>1724</v>
      </c>
      <c r="K1823" s="1">
        <v>20</v>
      </c>
    </row>
    <row r="1824" spans="5:11" x14ac:dyDescent="0.2">
      <c r="E1824" s="1" t="str">
        <f t="shared" si="28"/>
        <v>2013033</v>
      </c>
      <c r="F1824" s="1">
        <v>13</v>
      </c>
      <c r="G1824" s="1">
        <v>3</v>
      </c>
      <c r="H1824" s="1">
        <v>3</v>
      </c>
      <c r="I1824" s="1" t="s">
        <v>34</v>
      </c>
      <c r="J1824" s="1" t="s">
        <v>1725</v>
      </c>
      <c r="K1824" s="1">
        <v>20</v>
      </c>
    </row>
    <row r="1825" spans="5:11" x14ac:dyDescent="0.2">
      <c r="E1825" s="1" t="str">
        <f t="shared" si="28"/>
        <v>2013042</v>
      </c>
      <c r="F1825" s="1">
        <v>13</v>
      </c>
      <c r="G1825" s="1">
        <v>4</v>
      </c>
      <c r="H1825" s="1">
        <v>2</v>
      </c>
      <c r="I1825" s="1" t="s">
        <v>34</v>
      </c>
      <c r="J1825" s="1" t="s">
        <v>1726</v>
      </c>
      <c r="K1825" s="1">
        <v>20</v>
      </c>
    </row>
    <row r="1826" spans="5:11" x14ac:dyDescent="0.2">
      <c r="E1826" s="1" t="str">
        <f t="shared" si="28"/>
        <v>2013052</v>
      </c>
      <c r="F1826" s="1">
        <v>13</v>
      </c>
      <c r="G1826" s="1">
        <v>5</v>
      </c>
      <c r="H1826" s="1">
        <v>2</v>
      </c>
      <c r="I1826" s="1" t="s">
        <v>34</v>
      </c>
      <c r="J1826" s="1" t="s">
        <v>1727</v>
      </c>
      <c r="K1826" s="1">
        <v>20</v>
      </c>
    </row>
    <row r="1827" spans="5:11" x14ac:dyDescent="0.2">
      <c r="E1827" s="1" t="str">
        <f t="shared" si="28"/>
        <v>2013062</v>
      </c>
      <c r="F1827" s="1">
        <v>13</v>
      </c>
      <c r="G1827" s="1">
        <v>6</v>
      </c>
      <c r="H1827" s="1">
        <v>2</v>
      </c>
      <c r="I1827" s="1" t="s">
        <v>34</v>
      </c>
      <c r="J1827" s="1" t="s">
        <v>1728</v>
      </c>
      <c r="K1827" s="1">
        <v>20</v>
      </c>
    </row>
    <row r="1828" spans="5:11" x14ac:dyDescent="0.2">
      <c r="E1828" s="1" t="str">
        <f t="shared" si="28"/>
        <v>2013072</v>
      </c>
      <c r="F1828" s="1">
        <v>13</v>
      </c>
      <c r="G1828" s="1">
        <v>7</v>
      </c>
      <c r="H1828" s="1">
        <v>2</v>
      </c>
      <c r="I1828" s="1" t="s">
        <v>34</v>
      </c>
      <c r="J1828" s="1" t="s">
        <v>1729</v>
      </c>
      <c r="K1828" s="1">
        <v>20</v>
      </c>
    </row>
    <row r="1829" spans="5:11" x14ac:dyDescent="0.2">
      <c r="E1829" s="1" t="str">
        <f t="shared" si="28"/>
        <v>2013082</v>
      </c>
      <c r="F1829" s="1">
        <v>13</v>
      </c>
      <c r="G1829" s="1">
        <v>8</v>
      </c>
      <c r="H1829" s="1">
        <v>2</v>
      </c>
      <c r="I1829" s="1" t="s">
        <v>34</v>
      </c>
      <c r="J1829" s="1" t="s">
        <v>1730</v>
      </c>
      <c r="K1829" s="1">
        <v>20</v>
      </c>
    </row>
    <row r="1830" spans="5:11" x14ac:dyDescent="0.2">
      <c r="E1830" s="1" t="str">
        <f t="shared" si="28"/>
        <v>2013093</v>
      </c>
      <c r="F1830" s="1">
        <v>13</v>
      </c>
      <c r="G1830" s="1">
        <v>9</v>
      </c>
      <c r="H1830" s="1">
        <v>3</v>
      </c>
      <c r="I1830" s="1" t="s">
        <v>34</v>
      </c>
      <c r="J1830" s="1" t="s">
        <v>1731</v>
      </c>
      <c r="K1830" s="1">
        <v>20</v>
      </c>
    </row>
    <row r="1831" spans="5:11" x14ac:dyDescent="0.2">
      <c r="E1831" s="1" t="str">
        <f t="shared" si="28"/>
        <v>2013102</v>
      </c>
      <c r="F1831" s="1">
        <v>13</v>
      </c>
      <c r="G1831" s="1">
        <v>10</v>
      </c>
      <c r="H1831" s="1">
        <v>2</v>
      </c>
      <c r="I1831" s="1" t="s">
        <v>34</v>
      </c>
      <c r="J1831" s="1" t="s">
        <v>1723</v>
      </c>
      <c r="K1831" s="1">
        <v>20</v>
      </c>
    </row>
    <row r="1832" spans="5:11" x14ac:dyDescent="0.2">
      <c r="E1832" s="1" t="str">
        <f t="shared" si="28"/>
        <v>2014000</v>
      </c>
      <c r="F1832" s="1">
        <v>14</v>
      </c>
      <c r="G1832" s="1">
        <v>0</v>
      </c>
      <c r="H1832" s="1">
        <v>0</v>
      </c>
      <c r="I1832" s="1" t="s">
        <v>30</v>
      </c>
      <c r="J1832" s="1" t="s">
        <v>1732</v>
      </c>
      <c r="K1832" s="1">
        <v>20</v>
      </c>
    </row>
    <row r="1833" spans="5:11" x14ac:dyDescent="0.2">
      <c r="E1833" s="1" t="str">
        <f t="shared" si="28"/>
        <v>2014011</v>
      </c>
      <c r="F1833" s="1">
        <v>14</v>
      </c>
      <c r="G1833" s="1">
        <v>1</v>
      </c>
      <c r="H1833" s="1">
        <v>1</v>
      </c>
      <c r="I1833" s="1" t="s">
        <v>34</v>
      </c>
      <c r="J1833" s="1" t="s">
        <v>1733</v>
      </c>
      <c r="K1833" s="1">
        <v>20</v>
      </c>
    </row>
    <row r="1834" spans="5:11" x14ac:dyDescent="0.2">
      <c r="E1834" s="1" t="str">
        <f t="shared" si="28"/>
        <v>2014022</v>
      </c>
      <c r="F1834" s="1">
        <v>14</v>
      </c>
      <c r="G1834" s="1">
        <v>2</v>
      </c>
      <c r="H1834" s="1">
        <v>2</v>
      </c>
      <c r="I1834" s="1" t="s">
        <v>34</v>
      </c>
      <c r="J1834" s="1" t="s">
        <v>1734</v>
      </c>
      <c r="K1834" s="1">
        <v>20</v>
      </c>
    </row>
    <row r="1835" spans="5:11" x14ac:dyDescent="0.2">
      <c r="E1835" s="1" t="str">
        <f t="shared" si="28"/>
        <v>2014032</v>
      </c>
      <c r="F1835" s="1">
        <v>14</v>
      </c>
      <c r="G1835" s="1">
        <v>3</v>
      </c>
      <c r="H1835" s="1">
        <v>2</v>
      </c>
      <c r="I1835" s="1" t="s">
        <v>34</v>
      </c>
      <c r="J1835" s="1" t="s">
        <v>1735</v>
      </c>
      <c r="K1835" s="1">
        <v>20</v>
      </c>
    </row>
    <row r="1836" spans="5:11" x14ac:dyDescent="0.2">
      <c r="E1836" s="1" t="str">
        <f t="shared" si="28"/>
        <v>2014042</v>
      </c>
      <c r="F1836" s="1">
        <v>14</v>
      </c>
      <c r="G1836" s="1">
        <v>4</v>
      </c>
      <c r="H1836" s="1">
        <v>2</v>
      </c>
      <c r="I1836" s="1" t="s">
        <v>34</v>
      </c>
      <c r="J1836" s="1" t="s">
        <v>1736</v>
      </c>
      <c r="K1836" s="1">
        <v>20</v>
      </c>
    </row>
    <row r="1837" spans="5:11" x14ac:dyDescent="0.2">
      <c r="E1837" s="1" t="str">
        <f t="shared" si="28"/>
        <v>2014052</v>
      </c>
      <c r="F1837" s="1">
        <v>14</v>
      </c>
      <c r="G1837" s="1">
        <v>5</v>
      </c>
      <c r="H1837" s="1">
        <v>2</v>
      </c>
      <c r="I1837" s="1" t="s">
        <v>34</v>
      </c>
      <c r="J1837" s="1" t="s">
        <v>1733</v>
      </c>
      <c r="K1837" s="1">
        <v>20</v>
      </c>
    </row>
    <row r="1838" spans="5:11" x14ac:dyDescent="0.2">
      <c r="E1838" s="1" t="str">
        <f t="shared" si="28"/>
        <v>2061000</v>
      </c>
      <c r="F1838" s="1">
        <v>61</v>
      </c>
      <c r="G1838" s="1">
        <v>0</v>
      </c>
      <c r="H1838" s="1">
        <v>0</v>
      </c>
      <c r="I1838" s="1" t="s">
        <v>239</v>
      </c>
      <c r="J1838" s="1" t="s">
        <v>1737</v>
      </c>
      <c r="K1838" s="1">
        <v>20</v>
      </c>
    </row>
    <row r="1839" spans="5:11" x14ac:dyDescent="0.2">
      <c r="E1839" s="1" t="str">
        <f t="shared" si="28"/>
        <v>2062000</v>
      </c>
      <c r="F1839" s="1">
        <v>62</v>
      </c>
      <c r="G1839" s="1">
        <v>0</v>
      </c>
      <c r="H1839" s="1">
        <v>0</v>
      </c>
      <c r="I1839" s="1" t="s">
        <v>239</v>
      </c>
      <c r="J1839" s="1" t="s">
        <v>1671</v>
      </c>
      <c r="K1839" s="1">
        <v>20</v>
      </c>
    </row>
    <row r="1840" spans="5:11" x14ac:dyDescent="0.2">
      <c r="E1840" s="1" t="str">
        <f t="shared" si="28"/>
        <v>2063000</v>
      </c>
      <c r="F1840" s="1">
        <v>63</v>
      </c>
      <c r="G1840" s="1">
        <v>0</v>
      </c>
      <c r="H1840" s="1">
        <v>0</v>
      </c>
      <c r="I1840" s="1" t="s">
        <v>239</v>
      </c>
      <c r="J1840" s="1" t="s">
        <v>1719</v>
      </c>
      <c r="K1840" s="1">
        <v>20</v>
      </c>
    </row>
    <row r="1841" spans="5:11" x14ac:dyDescent="0.2">
      <c r="E1841" s="1" t="str">
        <f t="shared" si="28"/>
        <v>2200000</v>
      </c>
      <c r="F1841" s="1">
        <v>0</v>
      </c>
      <c r="G1841" s="1">
        <v>0</v>
      </c>
      <c r="H1841" s="1">
        <v>0</v>
      </c>
      <c r="I1841" s="1" t="s">
        <v>27</v>
      </c>
      <c r="J1841" s="1" t="s">
        <v>56</v>
      </c>
      <c r="K1841" s="1">
        <v>22</v>
      </c>
    </row>
    <row r="1842" spans="5:11" x14ac:dyDescent="0.2">
      <c r="E1842" s="1" t="str">
        <f t="shared" si="28"/>
        <v>2201000</v>
      </c>
      <c r="F1842" s="1">
        <v>1</v>
      </c>
      <c r="G1842" s="1">
        <v>0</v>
      </c>
      <c r="H1842" s="1">
        <v>0</v>
      </c>
      <c r="I1842" s="1" t="s">
        <v>30</v>
      </c>
      <c r="J1842" s="1" t="s">
        <v>1738</v>
      </c>
      <c r="K1842" s="1">
        <v>22</v>
      </c>
    </row>
    <row r="1843" spans="5:11" x14ac:dyDescent="0.2">
      <c r="E1843" s="1" t="str">
        <f t="shared" si="28"/>
        <v>2201012</v>
      </c>
      <c r="F1843" s="1">
        <v>1</v>
      </c>
      <c r="G1843" s="1">
        <v>1</v>
      </c>
      <c r="H1843" s="1">
        <v>2</v>
      </c>
      <c r="I1843" s="1" t="s">
        <v>34</v>
      </c>
      <c r="J1843" s="1" t="s">
        <v>1739</v>
      </c>
      <c r="K1843" s="1">
        <v>22</v>
      </c>
    </row>
    <row r="1844" spans="5:11" x14ac:dyDescent="0.2">
      <c r="E1844" s="1" t="str">
        <f t="shared" si="28"/>
        <v>2201023</v>
      </c>
      <c r="F1844" s="1">
        <v>1</v>
      </c>
      <c r="G1844" s="1">
        <v>2</v>
      </c>
      <c r="H1844" s="1">
        <v>3</v>
      </c>
      <c r="I1844" s="1" t="s">
        <v>34</v>
      </c>
      <c r="J1844" s="1" t="s">
        <v>1740</v>
      </c>
      <c r="K1844" s="1">
        <v>22</v>
      </c>
    </row>
    <row r="1845" spans="5:11" x14ac:dyDescent="0.2">
      <c r="E1845" s="1" t="str">
        <f t="shared" si="28"/>
        <v>2201032</v>
      </c>
      <c r="F1845" s="1">
        <v>1</v>
      </c>
      <c r="G1845" s="1">
        <v>3</v>
      </c>
      <c r="H1845" s="1">
        <v>2</v>
      </c>
      <c r="I1845" s="1" t="s">
        <v>34</v>
      </c>
      <c r="J1845" s="1" t="s">
        <v>1741</v>
      </c>
      <c r="K1845" s="1">
        <v>22</v>
      </c>
    </row>
    <row r="1846" spans="5:11" x14ac:dyDescent="0.2">
      <c r="E1846" s="1" t="str">
        <f t="shared" si="28"/>
        <v>2201042</v>
      </c>
      <c r="F1846" s="1">
        <v>1</v>
      </c>
      <c r="G1846" s="1">
        <v>4</v>
      </c>
      <c r="H1846" s="1">
        <v>2</v>
      </c>
      <c r="I1846" s="1" t="s">
        <v>34</v>
      </c>
      <c r="J1846" s="1" t="s">
        <v>1742</v>
      </c>
      <c r="K1846" s="1">
        <v>22</v>
      </c>
    </row>
    <row r="1847" spans="5:11" x14ac:dyDescent="0.2">
      <c r="E1847" s="1" t="str">
        <f t="shared" si="28"/>
        <v>2201052</v>
      </c>
      <c r="F1847" s="1">
        <v>1</v>
      </c>
      <c r="G1847" s="1">
        <v>5</v>
      </c>
      <c r="H1847" s="1">
        <v>2</v>
      </c>
      <c r="I1847" s="1" t="s">
        <v>34</v>
      </c>
      <c r="J1847" s="1" t="s">
        <v>1743</v>
      </c>
      <c r="K1847" s="1">
        <v>22</v>
      </c>
    </row>
    <row r="1848" spans="5:11" x14ac:dyDescent="0.2">
      <c r="E1848" s="1" t="str">
        <f t="shared" si="28"/>
        <v>2201063</v>
      </c>
      <c r="F1848" s="1">
        <v>1</v>
      </c>
      <c r="G1848" s="1">
        <v>6</v>
      </c>
      <c r="H1848" s="1">
        <v>3</v>
      </c>
      <c r="I1848" s="1" t="s">
        <v>34</v>
      </c>
      <c r="J1848" s="1" t="s">
        <v>1744</v>
      </c>
      <c r="K1848" s="1">
        <v>22</v>
      </c>
    </row>
    <row r="1849" spans="5:11" x14ac:dyDescent="0.2">
      <c r="E1849" s="1" t="str">
        <f t="shared" si="28"/>
        <v>2201072</v>
      </c>
      <c r="F1849" s="1">
        <v>1</v>
      </c>
      <c r="G1849" s="1">
        <v>7</v>
      </c>
      <c r="H1849" s="1">
        <v>2</v>
      </c>
      <c r="I1849" s="1" t="s">
        <v>34</v>
      </c>
      <c r="J1849" s="1" t="s">
        <v>1745</v>
      </c>
      <c r="K1849" s="1">
        <v>22</v>
      </c>
    </row>
    <row r="1850" spans="5:11" x14ac:dyDescent="0.2">
      <c r="E1850" s="1" t="str">
        <f t="shared" si="28"/>
        <v>2201082</v>
      </c>
      <c r="F1850" s="1">
        <v>1</v>
      </c>
      <c r="G1850" s="1">
        <v>8</v>
      </c>
      <c r="H1850" s="1">
        <v>2</v>
      </c>
      <c r="I1850" s="1" t="s">
        <v>34</v>
      </c>
      <c r="J1850" s="1" t="s">
        <v>1746</v>
      </c>
      <c r="K1850" s="1">
        <v>22</v>
      </c>
    </row>
    <row r="1851" spans="5:11" x14ac:dyDescent="0.2">
      <c r="E1851" s="1" t="str">
        <f t="shared" si="28"/>
        <v>2201092</v>
      </c>
      <c r="F1851" s="1">
        <v>1</v>
      </c>
      <c r="G1851" s="1">
        <v>9</v>
      </c>
      <c r="H1851" s="1">
        <v>2</v>
      </c>
      <c r="I1851" s="1" t="s">
        <v>34</v>
      </c>
      <c r="J1851" s="1" t="s">
        <v>1747</v>
      </c>
      <c r="K1851" s="1">
        <v>22</v>
      </c>
    </row>
    <row r="1852" spans="5:11" x14ac:dyDescent="0.2">
      <c r="E1852" s="1" t="str">
        <f t="shared" si="28"/>
        <v>2201102</v>
      </c>
      <c r="F1852" s="1">
        <v>1</v>
      </c>
      <c r="G1852" s="1">
        <v>10</v>
      </c>
      <c r="H1852" s="1">
        <v>2</v>
      </c>
      <c r="I1852" s="1" t="s">
        <v>34</v>
      </c>
      <c r="J1852" s="1" t="s">
        <v>1748</v>
      </c>
      <c r="K1852" s="1">
        <v>22</v>
      </c>
    </row>
    <row r="1853" spans="5:11" x14ac:dyDescent="0.2">
      <c r="E1853" s="1" t="str">
        <f t="shared" si="28"/>
        <v>2202000</v>
      </c>
      <c r="F1853" s="1">
        <v>2</v>
      </c>
      <c r="G1853" s="1">
        <v>0</v>
      </c>
      <c r="H1853" s="1">
        <v>0</v>
      </c>
      <c r="I1853" s="1" t="s">
        <v>30</v>
      </c>
      <c r="J1853" s="1" t="s">
        <v>1749</v>
      </c>
      <c r="K1853" s="1">
        <v>22</v>
      </c>
    </row>
    <row r="1854" spans="5:11" x14ac:dyDescent="0.2">
      <c r="E1854" s="1" t="str">
        <f t="shared" si="28"/>
        <v>2202011</v>
      </c>
      <c r="F1854" s="1">
        <v>2</v>
      </c>
      <c r="G1854" s="1">
        <v>1</v>
      </c>
      <c r="H1854" s="1">
        <v>1</v>
      </c>
      <c r="I1854" s="1" t="s">
        <v>34</v>
      </c>
      <c r="J1854" s="1" t="s">
        <v>1750</v>
      </c>
      <c r="K1854" s="1">
        <v>22</v>
      </c>
    </row>
    <row r="1855" spans="5:11" x14ac:dyDescent="0.2">
      <c r="E1855" s="1" t="str">
        <f t="shared" si="28"/>
        <v>2202023</v>
      </c>
      <c r="F1855" s="1">
        <v>2</v>
      </c>
      <c r="G1855" s="1">
        <v>2</v>
      </c>
      <c r="H1855" s="1">
        <v>3</v>
      </c>
      <c r="I1855" s="1" t="s">
        <v>34</v>
      </c>
      <c r="J1855" s="1" t="s">
        <v>1751</v>
      </c>
      <c r="K1855" s="1">
        <v>22</v>
      </c>
    </row>
    <row r="1856" spans="5:11" x14ac:dyDescent="0.2">
      <c r="E1856" s="1" t="str">
        <f t="shared" si="28"/>
        <v>2202032</v>
      </c>
      <c r="F1856" s="1">
        <v>2</v>
      </c>
      <c r="G1856" s="1">
        <v>3</v>
      </c>
      <c r="H1856" s="1">
        <v>2</v>
      </c>
      <c r="I1856" s="1" t="s">
        <v>34</v>
      </c>
      <c r="J1856" s="1" t="s">
        <v>1750</v>
      </c>
      <c r="K1856" s="1">
        <v>22</v>
      </c>
    </row>
    <row r="1857" spans="5:11" x14ac:dyDescent="0.2">
      <c r="E1857" s="1" t="str">
        <f t="shared" ref="E1857:E1920" si="29">+TEXT(K1857,"00")&amp;TEXT(F1857,"00")&amp;TEXT(G1857,"00")&amp;TEXT(H1857,"0")</f>
        <v>2202043</v>
      </c>
      <c r="F1857" s="1">
        <v>2</v>
      </c>
      <c r="G1857" s="1">
        <v>4</v>
      </c>
      <c r="H1857" s="1">
        <v>3</v>
      </c>
      <c r="I1857" s="1" t="s">
        <v>34</v>
      </c>
      <c r="J1857" s="1" t="s">
        <v>1752</v>
      </c>
      <c r="K1857" s="1">
        <v>22</v>
      </c>
    </row>
    <row r="1858" spans="5:11" x14ac:dyDescent="0.2">
      <c r="E1858" s="1" t="str">
        <f t="shared" si="29"/>
        <v>2202052</v>
      </c>
      <c r="F1858" s="1">
        <v>2</v>
      </c>
      <c r="G1858" s="1">
        <v>5</v>
      </c>
      <c r="H1858" s="1">
        <v>2</v>
      </c>
      <c r="I1858" s="1" t="s">
        <v>34</v>
      </c>
      <c r="J1858" s="1" t="s">
        <v>1753</v>
      </c>
      <c r="K1858" s="1">
        <v>22</v>
      </c>
    </row>
    <row r="1859" spans="5:11" x14ac:dyDescent="0.2">
      <c r="E1859" s="1" t="str">
        <f t="shared" si="29"/>
        <v>2203000</v>
      </c>
      <c r="F1859" s="1">
        <v>3</v>
      </c>
      <c r="G1859" s="1">
        <v>0</v>
      </c>
      <c r="H1859" s="1">
        <v>0</v>
      </c>
      <c r="I1859" s="1" t="s">
        <v>30</v>
      </c>
      <c r="J1859" s="1" t="s">
        <v>1754</v>
      </c>
      <c r="K1859" s="1">
        <v>22</v>
      </c>
    </row>
    <row r="1860" spans="5:11" x14ac:dyDescent="0.2">
      <c r="E1860" s="1" t="str">
        <f t="shared" si="29"/>
        <v>2203011</v>
      </c>
      <c r="F1860" s="1">
        <v>3</v>
      </c>
      <c r="G1860" s="1">
        <v>1</v>
      </c>
      <c r="H1860" s="1">
        <v>1</v>
      </c>
      <c r="I1860" s="1" t="s">
        <v>34</v>
      </c>
      <c r="J1860" s="1" t="s">
        <v>1755</v>
      </c>
      <c r="K1860" s="1">
        <v>22</v>
      </c>
    </row>
    <row r="1861" spans="5:11" x14ac:dyDescent="0.2">
      <c r="E1861" s="1" t="str">
        <f t="shared" si="29"/>
        <v>2203023</v>
      </c>
      <c r="F1861" s="1">
        <v>3</v>
      </c>
      <c r="G1861" s="1">
        <v>2</v>
      </c>
      <c r="H1861" s="1">
        <v>3</v>
      </c>
      <c r="I1861" s="1" t="s">
        <v>34</v>
      </c>
      <c r="J1861" s="1" t="s">
        <v>1756</v>
      </c>
      <c r="K1861" s="1">
        <v>22</v>
      </c>
    </row>
    <row r="1862" spans="5:11" x14ac:dyDescent="0.2">
      <c r="E1862" s="1" t="str">
        <f t="shared" si="29"/>
        <v>2203032</v>
      </c>
      <c r="F1862" s="1">
        <v>3</v>
      </c>
      <c r="G1862" s="1">
        <v>3</v>
      </c>
      <c r="H1862" s="1">
        <v>2</v>
      </c>
      <c r="I1862" s="1" t="s">
        <v>34</v>
      </c>
      <c r="J1862" s="1" t="s">
        <v>1755</v>
      </c>
      <c r="K1862" s="1">
        <v>22</v>
      </c>
    </row>
    <row r="1863" spans="5:11" x14ac:dyDescent="0.2">
      <c r="E1863" s="1" t="str">
        <f t="shared" si="29"/>
        <v>2203043</v>
      </c>
      <c r="F1863" s="1">
        <v>3</v>
      </c>
      <c r="G1863" s="1">
        <v>4</v>
      </c>
      <c r="H1863" s="1">
        <v>3</v>
      </c>
      <c r="I1863" s="1" t="s">
        <v>34</v>
      </c>
      <c r="J1863" s="1" t="s">
        <v>1757</v>
      </c>
      <c r="K1863" s="1">
        <v>22</v>
      </c>
    </row>
    <row r="1864" spans="5:11" x14ac:dyDescent="0.2">
      <c r="E1864" s="1" t="str">
        <f t="shared" si="29"/>
        <v>2203052</v>
      </c>
      <c r="F1864" s="1">
        <v>3</v>
      </c>
      <c r="G1864" s="1">
        <v>5</v>
      </c>
      <c r="H1864" s="1">
        <v>2</v>
      </c>
      <c r="I1864" s="1" t="s">
        <v>34</v>
      </c>
      <c r="J1864" s="1" t="s">
        <v>1758</v>
      </c>
      <c r="K1864" s="1">
        <v>22</v>
      </c>
    </row>
    <row r="1865" spans="5:11" x14ac:dyDescent="0.2">
      <c r="E1865" s="1" t="str">
        <f t="shared" si="29"/>
        <v>2203062</v>
      </c>
      <c r="F1865" s="1">
        <v>3</v>
      </c>
      <c r="G1865" s="1">
        <v>6</v>
      </c>
      <c r="H1865" s="1">
        <v>2</v>
      </c>
      <c r="I1865" s="1" t="s">
        <v>34</v>
      </c>
      <c r="J1865" s="1" t="s">
        <v>1759</v>
      </c>
      <c r="K1865" s="1">
        <v>22</v>
      </c>
    </row>
    <row r="1866" spans="5:11" x14ac:dyDescent="0.2">
      <c r="E1866" s="1" t="str">
        <f t="shared" si="29"/>
        <v>2203072</v>
      </c>
      <c r="F1866" s="1">
        <v>3</v>
      </c>
      <c r="G1866" s="1">
        <v>7</v>
      </c>
      <c r="H1866" s="1">
        <v>2</v>
      </c>
      <c r="I1866" s="1" t="s">
        <v>34</v>
      </c>
      <c r="J1866" s="1" t="s">
        <v>1760</v>
      </c>
      <c r="K1866" s="1">
        <v>22</v>
      </c>
    </row>
    <row r="1867" spans="5:11" x14ac:dyDescent="0.2">
      <c r="E1867" s="1" t="str">
        <f t="shared" si="29"/>
        <v>2204000</v>
      </c>
      <c r="F1867" s="1">
        <v>4</v>
      </c>
      <c r="G1867" s="1">
        <v>0</v>
      </c>
      <c r="H1867" s="1">
        <v>0</v>
      </c>
      <c r="I1867" s="1" t="s">
        <v>30</v>
      </c>
      <c r="J1867" s="1" t="s">
        <v>1761</v>
      </c>
      <c r="K1867" s="1">
        <v>22</v>
      </c>
    </row>
    <row r="1868" spans="5:11" x14ac:dyDescent="0.2">
      <c r="E1868" s="1" t="str">
        <f t="shared" si="29"/>
        <v>2204011</v>
      </c>
      <c r="F1868" s="1">
        <v>4</v>
      </c>
      <c r="G1868" s="1">
        <v>1</v>
      </c>
      <c r="H1868" s="1">
        <v>1</v>
      </c>
      <c r="I1868" s="1" t="s">
        <v>34</v>
      </c>
      <c r="J1868" s="1" t="s">
        <v>1762</v>
      </c>
      <c r="K1868" s="1">
        <v>22</v>
      </c>
    </row>
    <row r="1869" spans="5:11" x14ac:dyDescent="0.2">
      <c r="E1869" s="1" t="str">
        <f t="shared" si="29"/>
        <v>2204022</v>
      </c>
      <c r="F1869" s="1">
        <v>4</v>
      </c>
      <c r="G1869" s="1">
        <v>2</v>
      </c>
      <c r="H1869" s="1">
        <v>2</v>
      </c>
      <c r="I1869" s="1" t="s">
        <v>34</v>
      </c>
      <c r="J1869" s="1" t="s">
        <v>1763</v>
      </c>
      <c r="K1869" s="1">
        <v>22</v>
      </c>
    </row>
    <row r="1870" spans="5:11" x14ac:dyDescent="0.2">
      <c r="E1870" s="1" t="str">
        <f t="shared" si="29"/>
        <v>2204032</v>
      </c>
      <c r="F1870" s="1">
        <v>4</v>
      </c>
      <c r="G1870" s="1">
        <v>3</v>
      </c>
      <c r="H1870" s="1">
        <v>2</v>
      </c>
      <c r="I1870" s="1" t="s">
        <v>34</v>
      </c>
      <c r="J1870" s="1" t="s">
        <v>1764</v>
      </c>
      <c r="K1870" s="1">
        <v>22</v>
      </c>
    </row>
    <row r="1871" spans="5:11" x14ac:dyDescent="0.2">
      <c r="E1871" s="1" t="str">
        <f t="shared" si="29"/>
        <v>2204042</v>
      </c>
      <c r="F1871" s="1">
        <v>4</v>
      </c>
      <c r="G1871" s="1">
        <v>4</v>
      </c>
      <c r="H1871" s="1">
        <v>2</v>
      </c>
      <c r="I1871" s="1" t="s">
        <v>34</v>
      </c>
      <c r="J1871" s="1" t="s">
        <v>1762</v>
      </c>
      <c r="K1871" s="1">
        <v>22</v>
      </c>
    </row>
    <row r="1872" spans="5:11" x14ac:dyDescent="0.2">
      <c r="E1872" s="1" t="str">
        <f t="shared" si="29"/>
        <v>2204052</v>
      </c>
      <c r="F1872" s="1">
        <v>4</v>
      </c>
      <c r="G1872" s="1">
        <v>5</v>
      </c>
      <c r="H1872" s="1">
        <v>2</v>
      </c>
      <c r="I1872" s="1" t="s">
        <v>34</v>
      </c>
      <c r="J1872" s="1" t="s">
        <v>1765</v>
      </c>
      <c r="K1872" s="1">
        <v>22</v>
      </c>
    </row>
    <row r="1873" spans="5:11" x14ac:dyDescent="0.2">
      <c r="E1873" s="1" t="str">
        <f t="shared" si="29"/>
        <v>2204062</v>
      </c>
      <c r="F1873" s="1">
        <v>4</v>
      </c>
      <c r="G1873" s="1">
        <v>6</v>
      </c>
      <c r="H1873" s="1">
        <v>2</v>
      </c>
      <c r="I1873" s="1" t="s">
        <v>34</v>
      </c>
      <c r="J1873" s="1" t="s">
        <v>1766</v>
      </c>
      <c r="K1873" s="1">
        <v>22</v>
      </c>
    </row>
    <row r="1874" spans="5:11" x14ac:dyDescent="0.2">
      <c r="E1874" s="1" t="str">
        <f t="shared" si="29"/>
        <v>2204072</v>
      </c>
      <c r="F1874" s="1">
        <v>4</v>
      </c>
      <c r="G1874" s="1">
        <v>7</v>
      </c>
      <c r="H1874" s="1">
        <v>2</v>
      </c>
      <c r="I1874" s="1" t="s">
        <v>34</v>
      </c>
      <c r="J1874" s="1" t="s">
        <v>1767</v>
      </c>
      <c r="K1874" s="1">
        <v>22</v>
      </c>
    </row>
    <row r="1875" spans="5:11" x14ac:dyDescent="0.2">
      <c r="E1875" s="1" t="str">
        <f t="shared" si="29"/>
        <v>2204082</v>
      </c>
      <c r="F1875" s="1">
        <v>4</v>
      </c>
      <c r="G1875" s="1">
        <v>8</v>
      </c>
      <c r="H1875" s="1">
        <v>2</v>
      </c>
      <c r="I1875" s="1" t="s">
        <v>34</v>
      </c>
      <c r="J1875" s="1" t="s">
        <v>1768</v>
      </c>
      <c r="K1875" s="1">
        <v>22</v>
      </c>
    </row>
    <row r="1876" spans="5:11" x14ac:dyDescent="0.2">
      <c r="E1876" s="1" t="str">
        <f t="shared" si="29"/>
        <v>2205000</v>
      </c>
      <c r="F1876" s="1">
        <v>5</v>
      </c>
      <c r="G1876" s="1">
        <v>0</v>
      </c>
      <c r="H1876" s="1">
        <v>0</v>
      </c>
      <c r="I1876" s="1" t="s">
        <v>30</v>
      </c>
      <c r="J1876" s="1" t="s">
        <v>1769</v>
      </c>
      <c r="K1876" s="1">
        <v>22</v>
      </c>
    </row>
    <row r="1877" spans="5:11" x14ac:dyDescent="0.2">
      <c r="E1877" s="1" t="str">
        <f t="shared" si="29"/>
        <v>2205012</v>
      </c>
      <c r="F1877" s="1">
        <v>5</v>
      </c>
      <c r="G1877" s="1">
        <v>1</v>
      </c>
      <c r="H1877" s="1">
        <v>2</v>
      </c>
      <c r="I1877" s="1" t="s">
        <v>34</v>
      </c>
      <c r="J1877" s="1" t="s">
        <v>1770</v>
      </c>
      <c r="K1877" s="1">
        <v>22</v>
      </c>
    </row>
    <row r="1878" spans="5:11" x14ac:dyDescent="0.2">
      <c r="E1878" s="1" t="str">
        <f t="shared" si="29"/>
        <v>2205023</v>
      </c>
      <c r="F1878" s="1">
        <v>5</v>
      </c>
      <c r="G1878" s="1">
        <v>2</v>
      </c>
      <c r="H1878" s="1">
        <v>3</v>
      </c>
      <c r="I1878" s="1" t="s">
        <v>34</v>
      </c>
      <c r="J1878" s="1" t="s">
        <v>1771</v>
      </c>
      <c r="K1878" s="1">
        <v>22</v>
      </c>
    </row>
    <row r="1879" spans="5:11" x14ac:dyDescent="0.2">
      <c r="E1879" s="1" t="str">
        <f t="shared" si="29"/>
        <v>2205032</v>
      </c>
      <c r="F1879" s="1">
        <v>5</v>
      </c>
      <c r="G1879" s="1">
        <v>3</v>
      </c>
      <c r="H1879" s="1">
        <v>2</v>
      </c>
      <c r="I1879" s="1" t="s">
        <v>34</v>
      </c>
      <c r="J1879" s="1" t="s">
        <v>1772</v>
      </c>
      <c r="K1879" s="1">
        <v>22</v>
      </c>
    </row>
    <row r="1880" spans="5:11" x14ac:dyDescent="0.2">
      <c r="E1880" s="1" t="str">
        <f t="shared" si="29"/>
        <v>2205042</v>
      </c>
      <c r="F1880" s="1">
        <v>5</v>
      </c>
      <c r="G1880" s="1">
        <v>4</v>
      </c>
      <c r="H1880" s="1">
        <v>2</v>
      </c>
      <c r="I1880" s="1" t="s">
        <v>34</v>
      </c>
      <c r="J1880" s="1" t="s">
        <v>1773</v>
      </c>
      <c r="K1880" s="1">
        <v>22</v>
      </c>
    </row>
    <row r="1881" spans="5:11" x14ac:dyDescent="0.2">
      <c r="E1881" s="1" t="str">
        <f t="shared" si="29"/>
        <v>2205052</v>
      </c>
      <c r="F1881" s="1">
        <v>5</v>
      </c>
      <c r="G1881" s="1">
        <v>5</v>
      </c>
      <c r="H1881" s="1">
        <v>2</v>
      </c>
      <c r="I1881" s="1" t="s">
        <v>34</v>
      </c>
      <c r="J1881" s="1" t="s">
        <v>1774</v>
      </c>
      <c r="K1881" s="1">
        <v>22</v>
      </c>
    </row>
    <row r="1882" spans="5:11" x14ac:dyDescent="0.2">
      <c r="E1882" s="1" t="str">
        <f t="shared" si="29"/>
        <v>2205062</v>
      </c>
      <c r="F1882" s="1">
        <v>5</v>
      </c>
      <c r="G1882" s="1">
        <v>6</v>
      </c>
      <c r="H1882" s="1">
        <v>2</v>
      </c>
      <c r="I1882" s="1" t="s">
        <v>34</v>
      </c>
      <c r="J1882" s="1" t="s">
        <v>563</v>
      </c>
      <c r="K1882" s="1">
        <v>22</v>
      </c>
    </row>
    <row r="1883" spans="5:11" x14ac:dyDescent="0.2">
      <c r="E1883" s="1" t="str">
        <f t="shared" si="29"/>
        <v>2205072</v>
      </c>
      <c r="F1883" s="1">
        <v>5</v>
      </c>
      <c r="G1883" s="1">
        <v>7</v>
      </c>
      <c r="H1883" s="1">
        <v>2</v>
      </c>
      <c r="I1883" s="1" t="s">
        <v>34</v>
      </c>
      <c r="J1883" s="1" t="s">
        <v>1775</v>
      </c>
      <c r="K1883" s="1">
        <v>22</v>
      </c>
    </row>
    <row r="1884" spans="5:11" x14ac:dyDescent="0.2">
      <c r="E1884" s="1" t="str">
        <f t="shared" si="29"/>
        <v>2205083</v>
      </c>
      <c r="F1884" s="1">
        <v>5</v>
      </c>
      <c r="G1884" s="1">
        <v>8</v>
      </c>
      <c r="H1884" s="1">
        <v>3</v>
      </c>
      <c r="I1884" s="1" t="s">
        <v>34</v>
      </c>
      <c r="J1884" s="1" t="s">
        <v>1776</v>
      </c>
      <c r="K1884" s="1">
        <v>22</v>
      </c>
    </row>
    <row r="1885" spans="5:11" x14ac:dyDescent="0.2">
      <c r="E1885" s="1" t="str">
        <f t="shared" si="29"/>
        <v>2206000</v>
      </c>
      <c r="F1885" s="1">
        <v>6</v>
      </c>
      <c r="G1885" s="1">
        <v>0</v>
      </c>
      <c r="H1885" s="1">
        <v>0</v>
      </c>
      <c r="I1885" s="1" t="s">
        <v>30</v>
      </c>
      <c r="J1885" s="1" t="s">
        <v>1777</v>
      </c>
      <c r="K1885" s="1">
        <v>22</v>
      </c>
    </row>
    <row r="1886" spans="5:11" x14ac:dyDescent="0.2">
      <c r="E1886" s="1" t="str">
        <f t="shared" si="29"/>
        <v>2206011</v>
      </c>
      <c r="F1886" s="1">
        <v>6</v>
      </c>
      <c r="G1886" s="1">
        <v>1</v>
      </c>
      <c r="H1886" s="1">
        <v>1</v>
      </c>
      <c r="I1886" s="1" t="s">
        <v>34</v>
      </c>
      <c r="J1886" s="1" t="s">
        <v>1778</v>
      </c>
      <c r="K1886" s="1">
        <v>22</v>
      </c>
    </row>
    <row r="1887" spans="5:11" x14ac:dyDescent="0.2">
      <c r="E1887" s="1" t="str">
        <f t="shared" si="29"/>
        <v>2206022</v>
      </c>
      <c r="F1887" s="1">
        <v>6</v>
      </c>
      <c r="G1887" s="1">
        <v>2</v>
      </c>
      <c r="H1887" s="1">
        <v>2</v>
      </c>
      <c r="I1887" s="1" t="s">
        <v>34</v>
      </c>
      <c r="J1887" s="1" t="s">
        <v>1779</v>
      </c>
      <c r="K1887" s="1">
        <v>22</v>
      </c>
    </row>
    <row r="1888" spans="5:11" x14ac:dyDescent="0.2">
      <c r="E1888" s="1" t="str">
        <f t="shared" si="29"/>
        <v>2206032</v>
      </c>
      <c r="F1888" s="1">
        <v>6</v>
      </c>
      <c r="G1888" s="1">
        <v>3</v>
      </c>
      <c r="H1888" s="1">
        <v>2</v>
      </c>
      <c r="I1888" s="1" t="s">
        <v>34</v>
      </c>
      <c r="J1888" s="1" t="s">
        <v>1780</v>
      </c>
      <c r="K1888" s="1">
        <v>22</v>
      </c>
    </row>
    <row r="1889" spans="5:11" x14ac:dyDescent="0.2">
      <c r="E1889" s="1" t="str">
        <f t="shared" si="29"/>
        <v>2206042</v>
      </c>
      <c r="F1889" s="1">
        <v>6</v>
      </c>
      <c r="G1889" s="1">
        <v>4</v>
      </c>
      <c r="H1889" s="1">
        <v>2</v>
      </c>
      <c r="I1889" s="1" t="s">
        <v>34</v>
      </c>
      <c r="J1889" s="1" t="s">
        <v>1778</v>
      </c>
      <c r="K1889" s="1">
        <v>22</v>
      </c>
    </row>
    <row r="1890" spans="5:11" x14ac:dyDescent="0.2">
      <c r="E1890" s="1" t="str">
        <f t="shared" si="29"/>
        <v>2206052</v>
      </c>
      <c r="F1890" s="1">
        <v>6</v>
      </c>
      <c r="G1890" s="1">
        <v>5</v>
      </c>
      <c r="H1890" s="1">
        <v>2</v>
      </c>
      <c r="I1890" s="1" t="s">
        <v>34</v>
      </c>
      <c r="J1890" s="1" t="s">
        <v>1781</v>
      </c>
      <c r="K1890" s="1">
        <v>22</v>
      </c>
    </row>
    <row r="1891" spans="5:11" x14ac:dyDescent="0.2">
      <c r="E1891" s="1" t="str">
        <f t="shared" si="29"/>
        <v>2206062</v>
      </c>
      <c r="F1891" s="1">
        <v>6</v>
      </c>
      <c r="G1891" s="1">
        <v>6</v>
      </c>
      <c r="H1891" s="1">
        <v>2</v>
      </c>
      <c r="I1891" s="1" t="s">
        <v>34</v>
      </c>
      <c r="J1891" s="1" t="s">
        <v>1782</v>
      </c>
      <c r="K1891" s="1">
        <v>22</v>
      </c>
    </row>
    <row r="1892" spans="5:11" x14ac:dyDescent="0.2">
      <c r="E1892" s="1" t="str">
        <f t="shared" si="29"/>
        <v>2206072</v>
      </c>
      <c r="F1892" s="1">
        <v>6</v>
      </c>
      <c r="G1892" s="1">
        <v>7</v>
      </c>
      <c r="H1892" s="1">
        <v>2</v>
      </c>
      <c r="I1892" s="1" t="s">
        <v>34</v>
      </c>
      <c r="J1892" s="1" t="s">
        <v>1783</v>
      </c>
      <c r="K1892" s="1">
        <v>22</v>
      </c>
    </row>
    <row r="1893" spans="5:11" x14ac:dyDescent="0.2">
      <c r="E1893" s="1" t="str">
        <f t="shared" si="29"/>
        <v>2206082</v>
      </c>
      <c r="F1893" s="1">
        <v>6</v>
      </c>
      <c r="G1893" s="1">
        <v>8</v>
      </c>
      <c r="H1893" s="1">
        <v>2</v>
      </c>
      <c r="I1893" s="1" t="s">
        <v>34</v>
      </c>
      <c r="J1893" s="1" t="s">
        <v>1784</v>
      </c>
      <c r="K1893" s="1">
        <v>22</v>
      </c>
    </row>
    <row r="1894" spans="5:11" x14ac:dyDescent="0.2">
      <c r="E1894" s="1" t="str">
        <f t="shared" si="29"/>
        <v>2207000</v>
      </c>
      <c r="F1894" s="1">
        <v>7</v>
      </c>
      <c r="G1894" s="1">
        <v>0</v>
      </c>
      <c r="H1894" s="1">
        <v>0</v>
      </c>
      <c r="I1894" s="1" t="s">
        <v>30</v>
      </c>
      <c r="J1894" s="1" t="s">
        <v>1785</v>
      </c>
      <c r="K1894" s="1">
        <v>22</v>
      </c>
    </row>
    <row r="1895" spans="5:11" x14ac:dyDescent="0.2">
      <c r="E1895" s="1" t="str">
        <f t="shared" si="29"/>
        <v>2207011</v>
      </c>
      <c r="F1895" s="1">
        <v>7</v>
      </c>
      <c r="G1895" s="1">
        <v>1</v>
      </c>
      <c r="H1895" s="1">
        <v>1</v>
      </c>
      <c r="I1895" s="1" t="s">
        <v>34</v>
      </c>
      <c r="J1895" s="1" t="s">
        <v>1786</v>
      </c>
      <c r="K1895" s="1">
        <v>22</v>
      </c>
    </row>
    <row r="1896" spans="5:11" x14ac:dyDescent="0.2">
      <c r="E1896" s="1" t="str">
        <f t="shared" si="29"/>
        <v>2207022</v>
      </c>
      <c r="F1896" s="1">
        <v>7</v>
      </c>
      <c r="G1896" s="1">
        <v>2</v>
      </c>
      <c r="H1896" s="1">
        <v>2</v>
      </c>
      <c r="I1896" s="1" t="s">
        <v>34</v>
      </c>
      <c r="J1896" s="1" t="s">
        <v>1787</v>
      </c>
      <c r="K1896" s="1">
        <v>22</v>
      </c>
    </row>
    <row r="1897" spans="5:11" x14ac:dyDescent="0.2">
      <c r="E1897" s="1" t="str">
        <f t="shared" si="29"/>
        <v>2207032</v>
      </c>
      <c r="F1897" s="1">
        <v>7</v>
      </c>
      <c r="G1897" s="1">
        <v>3</v>
      </c>
      <c r="H1897" s="1">
        <v>2</v>
      </c>
      <c r="I1897" s="1" t="s">
        <v>34</v>
      </c>
      <c r="J1897" s="1" t="s">
        <v>1786</v>
      </c>
      <c r="K1897" s="1">
        <v>22</v>
      </c>
    </row>
    <row r="1898" spans="5:11" x14ac:dyDescent="0.2">
      <c r="E1898" s="1" t="str">
        <f t="shared" si="29"/>
        <v>2207043</v>
      </c>
      <c r="F1898" s="1">
        <v>7</v>
      </c>
      <c r="G1898" s="1">
        <v>4</v>
      </c>
      <c r="H1898" s="1">
        <v>3</v>
      </c>
      <c r="I1898" s="1" t="s">
        <v>34</v>
      </c>
      <c r="J1898" s="1" t="s">
        <v>1788</v>
      </c>
      <c r="K1898" s="1">
        <v>22</v>
      </c>
    </row>
    <row r="1899" spans="5:11" x14ac:dyDescent="0.2">
      <c r="E1899" s="1" t="str">
        <f t="shared" si="29"/>
        <v>2207052</v>
      </c>
      <c r="F1899" s="1">
        <v>7</v>
      </c>
      <c r="G1899" s="1">
        <v>5</v>
      </c>
      <c r="H1899" s="1">
        <v>2</v>
      </c>
      <c r="I1899" s="1" t="s">
        <v>34</v>
      </c>
      <c r="J1899" s="1" t="s">
        <v>1789</v>
      </c>
      <c r="K1899" s="1">
        <v>22</v>
      </c>
    </row>
    <row r="1900" spans="5:11" x14ac:dyDescent="0.2">
      <c r="E1900" s="1" t="str">
        <f t="shared" si="29"/>
        <v>2207062</v>
      </c>
      <c r="F1900" s="1">
        <v>7</v>
      </c>
      <c r="G1900" s="1">
        <v>6</v>
      </c>
      <c r="H1900" s="1">
        <v>2</v>
      </c>
      <c r="I1900" s="1" t="s">
        <v>34</v>
      </c>
      <c r="J1900" s="1" t="s">
        <v>1790</v>
      </c>
      <c r="K1900" s="1">
        <v>22</v>
      </c>
    </row>
    <row r="1901" spans="5:11" x14ac:dyDescent="0.2">
      <c r="E1901" s="1" t="str">
        <f t="shared" si="29"/>
        <v>2208000</v>
      </c>
      <c r="F1901" s="1">
        <v>8</v>
      </c>
      <c r="G1901" s="1">
        <v>0</v>
      </c>
      <c r="H1901" s="1">
        <v>0</v>
      </c>
      <c r="I1901" s="1" t="s">
        <v>30</v>
      </c>
      <c r="J1901" s="1" t="s">
        <v>1791</v>
      </c>
      <c r="K1901" s="1">
        <v>22</v>
      </c>
    </row>
    <row r="1902" spans="5:11" x14ac:dyDescent="0.2">
      <c r="E1902" s="1" t="str">
        <f t="shared" si="29"/>
        <v>2208011</v>
      </c>
      <c r="F1902" s="1">
        <v>8</v>
      </c>
      <c r="G1902" s="1">
        <v>1</v>
      </c>
      <c r="H1902" s="1">
        <v>1</v>
      </c>
      <c r="I1902" s="1" t="s">
        <v>34</v>
      </c>
      <c r="J1902" s="1" t="s">
        <v>1792</v>
      </c>
      <c r="K1902" s="1">
        <v>22</v>
      </c>
    </row>
    <row r="1903" spans="5:11" x14ac:dyDescent="0.2">
      <c r="E1903" s="1" t="str">
        <f t="shared" si="29"/>
        <v>2208021</v>
      </c>
      <c r="F1903" s="1">
        <v>8</v>
      </c>
      <c r="G1903" s="1">
        <v>2</v>
      </c>
      <c r="H1903" s="1">
        <v>1</v>
      </c>
      <c r="I1903" s="1" t="s">
        <v>34</v>
      </c>
      <c r="J1903" s="1" t="s">
        <v>1793</v>
      </c>
      <c r="K1903" s="1">
        <v>22</v>
      </c>
    </row>
    <row r="1904" spans="5:11" x14ac:dyDescent="0.2">
      <c r="E1904" s="1" t="str">
        <f t="shared" si="29"/>
        <v>2208032</v>
      </c>
      <c r="F1904" s="1">
        <v>8</v>
      </c>
      <c r="G1904" s="1">
        <v>3</v>
      </c>
      <c r="H1904" s="1">
        <v>2</v>
      </c>
      <c r="I1904" s="1" t="s">
        <v>34</v>
      </c>
      <c r="J1904" s="1" t="s">
        <v>1794</v>
      </c>
      <c r="K1904" s="1">
        <v>22</v>
      </c>
    </row>
    <row r="1905" spans="5:11" x14ac:dyDescent="0.2">
      <c r="E1905" s="1" t="str">
        <f t="shared" si="29"/>
        <v>2208042</v>
      </c>
      <c r="F1905" s="1">
        <v>8</v>
      </c>
      <c r="G1905" s="1">
        <v>4</v>
      </c>
      <c r="H1905" s="1">
        <v>2</v>
      </c>
      <c r="I1905" s="1" t="s">
        <v>34</v>
      </c>
      <c r="J1905" s="1" t="s">
        <v>1795</v>
      </c>
      <c r="K1905" s="1">
        <v>22</v>
      </c>
    </row>
    <row r="1906" spans="5:11" x14ac:dyDescent="0.2">
      <c r="E1906" s="1" t="str">
        <f t="shared" si="29"/>
        <v>2208052</v>
      </c>
      <c r="F1906" s="1">
        <v>8</v>
      </c>
      <c r="G1906" s="1">
        <v>5</v>
      </c>
      <c r="H1906" s="1">
        <v>2</v>
      </c>
      <c r="I1906" s="1" t="s">
        <v>34</v>
      </c>
      <c r="J1906" s="1" t="s">
        <v>1796</v>
      </c>
      <c r="K1906" s="1">
        <v>22</v>
      </c>
    </row>
    <row r="1907" spans="5:11" x14ac:dyDescent="0.2">
      <c r="E1907" s="1" t="str">
        <f t="shared" si="29"/>
        <v>2209000</v>
      </c>
      <c r="F1907" s="1">
        <v>9</v>
      </c>
      <c r="G1907" s="1">
        <v>0</v>
      </c>
      <c r="H1907" s="1">
        <v>0</v>
      </c>
      <c r="I1907" s="1" t="s">
        <v>30</v>
      </c>
      <c r="J1907" s="1" t="s">
        <v>1797</v>
      </c>
      <c r="K1907" s="1">
        <v>22</v>
      </c>
    </row>
    <row r="1908" spans="5:11" x14ac:dyDescent="0.2">
      <c r="E1908" s="1" t="str">
        <f t="shared" si="29"/>
        <v>2209011</v>
      </c>
      <c r="F1908" s="1">
        <v>9</v>
      </c>
      <c r="G1908" s="1">
        <v>1</v>
      </c>
      <c r="H1908" s="1">
        <v>1</v>
      </c>
      <c r="I1908" s="1" t="s">
        <v>34</v>
      </c>
      <c r="J1908" s="1" t="s">
        <v>1798</v>
      </c>
      <c r="K1908" s="1">
        <v>22</v>
      </c>
    </row>
    <row r="1909" spans="5:11" x14ac:dyDescent="0.2">
      <c r="E1909" s="1" t="str">
        <f t="shared" si="29"/>
        <v>2209032</v>
      </c>
      <c r="F1909" s="1">
        <v>9</v>
      </c>
      <c r="G1909" s="1">
        <v>3</v>
      </c>
      <c r="H1909" s="1">
        <v>2</v>
      </c>
      <c r="I1909" s="1" t="s">
        <v>34</v>
      </c>
      <c r="J1909" s="1" t="s">
        <v>1799</v>
      </c>
      <c r="K1909" s="1">
        <v>22</v>
      </c>
    </row>
    <row r="1910" spans="5:11" x14ac:dyDescent="0.2">
      <c r="E1910" s="1" t="str">
        <f t="shared" si="29"/>
        <v>2209042</v>
      </c>
      <c r="F1910" s="1">
        <v>9</v>
      </c>
      <c r="G1910" s="1">
        <v>4</v>
      </c>
      <c r="H1910" s="1">
        <v>2</v>
      </c>
      <c r="I1910" s="1" t="s">
        <v>34</v>
      </c>
      <c r="J1910" s="1" t="s">
        <v>1798</v>
      </c>
      <c r="K1910" s="1">
        <v>22</v>
      </c>
    </row>
    <row r="1911" spans="5:11" x14ac:dyDescent="0.2">
      <c r="E1911" s="1" t="str">
        <f t="shared" si="29"/>
        <v>2209062</v>
      </c>
      <c r="F1911" s="1">
        <v>9</v>
      </c>
      <c r="G1911" s="1">
        <v>6</v>
      </c>
      <c r="H1911" s="1">
        <v>2</v>
      </c>
      <c r="I1911" s="1" t="s">
        <v>34</v>
      </c>
      <c r="J1911" s="1" t="s">
        <v>1800</v>
      </c>
      <c r="K1911" s="1">
        <v>22</v>
      </c>
    </row>
    <row r="1912" spans="5:11" x14ac:dyDescent="0.2">
      <c r="E1912" s="1" t="str">
        <f t="shared" si="29"/>
        <v>2209073</v>
      </c>
      <c r="F1912" s="1">
        <v>9</v>
      </c>
      <c r="G1912" s="1">
        <v>7</v>
      </c>
      <c r="H1912" s="1">
        <v>3</v>
      </c>
      <c r="I1912" s="1" t="s">
        <v>34</v>
      </c>
      <c r="J1912" s="1" t="s">
        <v>1801</v>
      </c>
      <c r="K1912" s="1">
        <v>22</v>
      </c>
    </row>
    <row r="1913" spans="5:11" x14ac:dyDescent="0.2">
      <c r="E1913" s="1" t="str">
        <f t="shared" si="29"/>
        <v>2209082</v>
      </c>
      <c r="F1913" s="1">
        <v>9</v>
      </c>
      <c r="G1913" s="1">
        <v>8</v>
      </c>
      <c r="H1913" s="1">
        <v>2</v>
      </c>
      <c r="I1913" s="1" t="s">
        <v>34</v>
      </c>
      <c r="J1913" s="1" t="s">
        <v>1802</v>
      </c>
      <c r="K1913" s="1">
        <v>22</v>
      </c>
    </row>
    <row r="1914" spans="5:11" x14ac:dyDescent="0.2">
      <c r="E1914" s="1" t="str">
        <f t="shared" si="29"/>
        <v>2210000</v>
      </c>
      <c r="F1914" s="1">
        <v>10</v>
      </c>
      <c r="G1914" s="1">
        <v>0</v>
      </c>
      <c r="H1914" s="1">
        <v>0</v>
      </c>
      <c r="I1914" s="1" t="s">
        <v>30</v>
      </c>
      <c r="J1914" s="1" t="s">
        <v>1170</v>
      </c>
      <c r="K1914" s="1">
        <v>22</v>
      </c>
    </row>
    <row r="1915" spans="5:11" x14ac:dyDescent="0.2">
      <c r="E1915" s="1" t="str">
        <f t="shared" si="29"/>
        <v>2210011</v>
      </c>
      <c r="F1915" s="1">
        <v>10</v>
      </c>
      <c r="G1915" s="1">
        <v>1</v>
      </c>
      <c r="H1915" s="1">
        <v>1</v>
      </c>
      <c r="I1915" s="1" t="s">
        <v>34</v>
      </c>
      <c r="J1915" s="1" t="s">
        <v>1803</v>
      </c>
      <c r="K1915" s="1">
        <v>22</v>
      </c>
    </row>
    <row r="1916" spans="5:11" x14ac:dyDescent="0.2">
      <c r="E1916" s="1" t="str">
        <f t="shared" si="29"/>
        <v>2210023</v>
      </c>
      <c r="F1916" s="1">
        <v>10</v>
      </c>
      <c r="G1916" s="1">
        <v>2</v>
      </c>
      <c r="H1916" s="1">
        <v>3</v>
      </c>
      <c r="I1916" s="1" t="s">
        <v>34</v>
      </c>
      <c r="J1916" s="1" t="s">
        <v>1804</v>
      </c>
      <c r="K1916" s="1">
        <v>22</v>
      </c>
    </row>
    <row r="1917" spans="5:11" x14ac:dyDescent="0.2">
      <c r="E1917" s="1" t="str">
        <f t="shared" si="29"/>
        <v>2210032</v>
      </c>
      <c r="F1917" s="1">
        <v>10</v>
      </c>
      <c r="G1917" s="1">
        <v>3</v>
      </c>
      <c r="H1917" s="1">
        <v>2</v>
      </c>
      <c r="I1917" s="1" t="s">
        <v>34</v>
      </c>
      <c r="J1917" s="1" t="s">
        <v>1805</v>
      </c>
      <c r="K1917" s="1">
        <v>22</v>
      </c>
    </row>
    <row r="1918" spans="5:11" x14ac:dyDescent="0.2">
      <c r="E1918" s="1" t="str">
        <f t="shared" si="29"/>
        <v>2210042</v>
      </c>
      <c r="F1918" s="1">
        <v>10</v>
      </c>
      <c r="G1918" s="1">
        <v>4</v>
      </c>
      <c r="H1918" s="1">
        <v>2</v>
      </c>
      <c r="I1918" s="1" t="s">
        <v>34</v>
      </c>
      <c r="J1918" s="1" t="s">
        <v>1806</v>
      </c>
      <c r="K1918" s="1">
        <v>22</v>
      </c>
    </row>
    <row r="1919" spans="5:11" x14ac:dyDescent="0.2">
      <c r="E1919" s="1" t="str">
        <f t="shared" si="29"/>
        <v>2210052</v>
      </c>
      <c r="F1919" s="1">
        <v>10</v>
      </c>
      <c r="G1919" s="1">
        <v>5</v>
      </c>
      <c r="H1919" s="1">
        <v>2</v>
      </c>
      <c r="I1919" s="1" t="s">
        <v>34</v>
      </c>
      <c r="J1919" s="1" t="s">
        <v>1807</v>
      </c>
      <c r="K1919" s="1">
        <v>22</v>
      </c>
    </row>
    <row r="1920" spans="5:11" x14ac:dyDescent="0.2">
      <c r="E1920" s="1" t="str">
        <f t="shared" si="29"/>
        <v>2211000</v>
      </c>
      <c r="F1920" s="1">
        <v>11</v>
      </c>
      <c r="G1920" s="1">
        <v>0</v>
      </c>
      <c r="H1920" s="1">
        <v>0</v>
      </c>
      <c r="I1920" s="1" t="s">
        <v>30</v>
      </c>
      <c r="J1920" s="1" t="s">
        <v>1808</v>
      </c>
      <c r="K1920" s="1">
        <v>22</v>
      </c>
    </row>
    <row r="1921" spans="5:11" x14ac:dyDescent="0.2">
      <c r="E1921" s="1" t="str">
        <f t="shared" ref="E1921:E1985" si="30">+TEXT(K1921,"00")&amp;TEXT(F1921,"00")&amp;TEXT(G1921,"00")&amp;TEXT(H1921,"0")</f>
        <v>2211011</v>
      </c>
      <c r="F1921" s="1">
        <v>11</v>
      </c>
      <c r="G1921" s="1">
        <v>1</v>
      </c>
      <c r="H1921" s="1">
        <v>1</v>
      </c>
      <c r="I1921" s="1" t="s">
        <v>34</v>
      </c>
      <c r="J1921" s="1" t="s">
        <v>1809</v>
      </c>
      <c r="K1921" s="1">
        <v>22</v>
      </c>
    </row>
    <row r="1922" spans="5:11" x14ac:dyDescent="0.2">
      <c r="E1922" s="1" t="str">
        <f t="shared" si="30"/>
        <v>2211021</v>
      </c>
      <c r="F1922" s="1">
        <v>11</v>
      </c>
      <c r="G1922" s="1">
        <v>2</v>
      </c>
      <c r="H1922" s="1">
        <v>1</v>
      </c>
      <c r="I1922" s="1" t="s">
        <v>34</v>
      </c>
      <c r="J1922" s="1" t="s">
        <v>1810</v>
      </c>
      <c r="K1922" s="1">
        <v>22</v>
      </c>
    </row>
    <row r="1923" spans="5:11" x14ac:dyDescent="0.2">
      <c r="E1923" s="1" t="str">
        <f t="shared" si="30"/>
        <v>2211031</v>
      </c>
      <c r="F1923" s="1">
        <v>11</v>
      </c>
      <c r="G1923" s="1">
        <v>3</v>
      </c>
      <c r="H1923" s="1">
        <v>1</v>
      </c>
      <c r="I1923" s="1" t="s">
        <v>34</v>
      </c>
      <c r="J1923" s="1" t="s">
        <v>1811</v>
      </c>
      <c r="K1923" s="1">
        <v>22</v>
      </c>
    </row>
    <row r="1924" spans="5:11" x14ac:dyDescent="0.2">
      <c r="E1924" s="1" t="str">
        <f>+TEXT(K1924,"00")&amp;TEXT(F1924,"00")&amp;TEXT(G1924,"00")&amp;TEXT(H1924,"0")</f>
        <v>2211041</v>
      </c>
      <c r="F1924" s="1">
        <v>11</v>
      </c>
      <c r="G1924" s="1">
        <v>4</v>
      </c>
      <c r="H1924" s="1">
        <v>1</v>
      </c>
      <c r="I1924" s="1" t="s">
        <v>34</v>
      </c>
      <c r="J1924" s="1" t="s">
        <v>1812</v>
      </c>
      <c r="K1924" s="1">
        <v>22</v>
      </c>
    </row>
    <row r="1925" spans="5:11" x14ac:dyDescent="0.2">
      <c r="E1925" s="1" t="str">
        <f t="shared" si="30"/>
        <v>2211043</v>
      </c>
      <c r="F1925" s="1">
        <v>11</v>
      </c>
      <c r="G1925" s="1">
        <v>4</v>
      </c>
      <c r="H1925" s="1">
        <v>3</v>
      </c>
      <c r="I1925" s="1" t="s">
        <v>34</v>
      </c>
      <c r="J1925" s="1" t="s">
        <v>1812</v>
      </c>
      <c r="K1925" s="1">
        <v>22</v>
      </c>
    </row>
    <row r="1926" spans="5:11" x14ac:dyDescent="0.2">
      <c r="E1926" s="1" t="str">
        <f t="shared" si="30"/>
        <v>2211052</v>
      </c>
      <c r="F1926" s="1">
        <v>11</v>
      </c>
      <c r="G1926" s="1">
        <v>5</v>
      </c>
      <c r="H1926" s="1">
        <v>2</v>
      </c>
      <c r="I1926" s="1" t="s">
        <v>34</v>
      </c>
      <c r="J1926" s="1" t="s">
        <v>1813</v>
      </c>
      <c r="K1926" s="1">
        <v>22</v>
      </c>
    </row>
    <row r="1927" spans="5:11" x14ac:dyDescent="0.2">
      <c r="E1927" s="1" t="str">
        <f t="shared" si="30"/>
        <v>2211062</v>
      </c>
      <c r="F1927" s="1">
        <v>11</v>
      </c>
      <c r="G1927" s="1">
        <v>6</v>
      </c>
      <c r="H1927" s="1">
        <v>2</v>
      </c>
      <c r="I1927" s="1" t="s">
        <v>34</v>
      </c>
      <c r="J1927" s="1" t="s">
        <v>1814</v>
      </c>
      <c r="K1927" s="1">
        <v>22</v>
      </c>
    </row>
    <row r="1928" spans="5:11" x14ac:dyDescent="0.2">
      <c r="E1928" s="1" t="str">
        <f t="shared" si="30"/>
        <v>2211072</v>
      </c>
      <c r="F1928" s="1">
        <v>11</v>
      </c>
      <c r="G1928" s="1">
        <v>7</v>
      </c>
      <c r="H1928" s="1">
        <v>2</v>
      </c>
      <c r="I1928" s="1" t="s">
        <v>34</v>
      </c>
      <c r="J1928" s="1" t="s">
        <v>1811</v>
      </c>
      <c r="K1928" s="1">
        <v>22</v>
      </c>
    </row>
    <row r="1929" spans="5:11" x14ac:dyDescent="0.2">
      <c r="E1929" s="1" t="str">
        <f t="shared" si="30"/>
        <v>2212000</v>
      </c>
      <c r="F1929" s="1">
        <v>12</v>
      </c>
      <c r="G1929" s="1">
        <v>0</v>
      </c>
      <c r="H1929" s="1">
        <v>0</v>
      </c>
      <c r="I1929" s="1" t="s">
        <v>30</v>
      </c>
      <c r="J1929" s="1" t="s">
        <v>1815</v>
      </c>
      <c r="K1929" s="1">
        <v>22</v>
      </c>
    </row>
    <row r="1930" spans="5:11" x14ac:dyDescent="0.2">
      <c r="E1930" s="1" t="str">
        <f t="shared" si="30"/>
        <v>2212011</v>
      </c>
      <c r="F1930" s="1">
        <v>12</v>
      </c>
      <c r="G1930" s="1">
        <v>1</v>
      </c>
      <c r="H1930" s="1">
        <v>1</v>
      </c>
      <c r="I1930" s="1" t="s">
        <v>34</v>
      </c>
      <c r="J1930" s="1" t="s">
        <v>1816</v>
      </c>
      <c r="K1930" s="1">
        <v>22</v>
      </c>
    </row>
    <row r="1931" spans="5:11" x14ac:dyDescent="0.2">
      <c r="E1931" s="1" t="str">
        <f t="shared" si="30"/>
        <v>2212022</v>
      </c>
      <c r="F1931" s="1">
        <v>12</v>
      </c>
      <c r="G1931" s="1">
        <v>2</v>
      </c>
      <c r="H1931" s="1">
        <v>2</v>
      </c>
      <c r="I1931" s="1" t="s">
        <v>34</v>
      </c>
      <c r="J1931" s="1" t="s">
        <v>1817</v>
      </c>
      <c r="K1931" s="1">
        <v>22</v>
      </c>
    </row>
    <row r="1932" spans="5:11" x14ac:dyDescent="0.2">
      <c r="E1932" s="1" t="str">
        <f t="shared" si="30"/>
        <v>2212032</v>
      </c>
      <c r="F1932" s="1">
        <v>12</v>
      </c>
      <c r="G1932" s="1">
        <v>3</v>
      </c>
      <c r="H1932" s="1">
        <v>2</v>
      </c>
      <c r="I1932" s="1" t="s">
        <v>34</v>
      </c>
      <c r="J1932" s="1" t="s">
        <v>1818</v>
      </c>
      <c r="K1932" s="1">
        <v>22</v>
      </c>
    </row>
    <row r="1933" spans="5:11" x14ac:dyDescent="0.2">
      <c r="E1933" s="1" t="str">
        <f t="shared" si="30"/>
        <v>2212042</v>
      </c>
      <c r="F1933" s="1">
        <v>12</v>
      </c>
      <c r="G1933" s="1">
        <v>4</v>
      </c>
      <c r="H1933" s="1">
        <v>2</v>
      </c>
      <c r="I1933" s="1" t="s">
        <v>34</v>
      </c>
      <c r="J1933" s="1" t="s">
        <v>1819</v>
      </c>
      <c r="K1933" s="1">
        <v>22</v>
      </c>
    </row>
    <row r="1934" spans="5:11" x14ac:dyDescent="0.2">
      <c r="E1934" s="1" t="str">
        <f t="shared" si="30"/>
        <v>2212053</v>
      </c>
      <c r="F1934" s="1">
        <v>12</v>
      </c>
      <c r="G1934" s="1">
        <v>5</v>
      </c>
      <c r="H1934" s="1">
        <v>3</v>
      </c>
      <c r="I1934" s="1" t="s">
        <v>34</v>
      </c>
      <c r="J1934" s="1" t="s">
        <v>1820</v>
      </c>
      <c r="K1934" s="1">
        <v>22</v>
      </c>
    </row>
    <row r="1935" spans="5:11" x14ac:dyDescent="0.2">
      <c r="E1935" s="1" t="str">
        <f t="shared" si="30"/>
        <v>2212062</v>
      </c>
      <c r="F1935" s="1">
        <v>12</v>
      </c>
      <c r="G1935" s="1">
        <v>6</v>
      </c>
      <c r="H1935" s="1">
        <v>2</v>
      </c>
      <c r="I1935" s="1" t="s">
        <v>34</v>
      </c>
      <c r="J1935" s="1" t="s">
        <v>1821</v>
      </c>
      <c r="K1935" s="1">
        <v>22</v>
      </c>
    </row>
    <row r="1936" spans="5:11" x14ac:dyDescent="0.2">
      <c r="E1936" s="1" t="str">
        <f t="shared" si="30"/>
        <v>2212072</v>
      </c>
      <c r="F1936" s="1">
        <v>12</v>
      </c>
      <c r="G1936" s="1">
        <v>7</v>
      </c>
      <c r="H1936" s="1">
        <v>2</v>
      </c>
      <c r="I1936" s="1" t="s">
        <v>34</v>
      </c>
      <c r="J1936" s="1" t="s">
        <v>1822</v>
      </c>
      <c r="K1936" s="1">
        <v>22</v>
      </c>
    </row>
    <row r="1937" spans="5:11" x14ac:dyDescent="0.2">
      <c r="E1937" s="1" t="str">
        <f t="shared" si="30"/>
        <v>2212082</v>
      </c>
      <c r="F1937" s="1">
        <v>12</v>
      </c>
      <c r="G1937" s="1">
        <v>8</v>
      </c>
      <c r="H1937" s="1">
        <v>2</v>
      </c>
      <c r="I1937" s="1" t="s">
        <v>34</v>
      </c>
      <c r="J1937" s="1" t="s">
        <v>1823</v>
      </c>
      <c r="K1937" s="1">
        <v>22</v>
      </c>
    </row>
    <row r="1938" spans="5:11" x14ac:dyDescent="0.2">
      <c r="E1938" s="1" t="str">
        <f t="shared" si="30"/>
        <v>2212092</v>
      </c>
      <c r="F1938" s="1">
        <v>12</v>
      </c>
      <c r="G1938" s="1">
        <v>9</v>
      </c>
      <c r="H1938" s="1">
        <v>2</v>
      </c>
      <c r="I1938" s="1" t="s">
        <v>34</v>
      </c>
      <c r="J1938" s="1" t="s">
        <v>1824</v>
      </c>
      <c r="K1938" s="1">
        <v>22</v>
      </c>
    </row>
    <row r="1939" spans="5:11" x14ac:dyDescent="0.2">
      <c r="E1939" s="1" t="str">
        <f t="shared" si="30"/>
        <v>2212102</v>
      </c>
      <c r="F1939" s="1">
        <v>12</v>
      </c>
      <c r="G1939" s="1">
        <v>10</v>
      </c>
      <c r="H1939" s="1">
        <v>2</v>
      </c>
      <c r="I1939" s="1" t="s">
        <v>34</v>
      </c>
      <c r="J1939" s="1" t="s">
        <v>1816</v>
      </c>
      <c r="K1939" s="1">
        <v>22</v>
      </c>
    </row>
    <row r="1940" spans="5:11" x14ac:dyDescent="0.2">
      <c r="E1940" s="1" t="str">
        <f t="shared" si="30"/>
        <v>2213000</v>
      </c>
      <c r="F1940" s="1">
        <v>13</v>
      </c>
      <c r="G1940" s="1">
        <v>0</v>
      </c>
      <c r="H1940" s="1">
        <v>0</v>
      </c>
      <c r="I1940" s="1" t="s">
        <v>30</v>
      </c>
      <c r="J1940" s="1" t="s">
        <v>1825</v>
      </c>
      <c r="K1940" s="1">
        <v>22</v>
      </c>
    </row>
    <row r="1941" spans="5:11" x14ac:dyDescent="0.2">
      <c r="E1941" s="1" t="str">
        <f t="shared" si="30"/>
        <v>2213013</v>
      </c>
      <c r="F1941" s="1">
        <v>13</v>
      </c>
      <c r="G1941" s="1">
        <v>1</v>
      </c>
      <c r="H1941" s="1">
        <v>3</v>
      </c>
      <c r="I1941" s="1" t="s">
        <v>34</v>
      </c>
      <c r="J1941" s="1" t="s">
        <v>1826</v>
      </c>
      <c r="K1941" s="1">
        <v>22</v>
      </c>
    </row>
    <row r="1942" spans="5:11" x14ac:dyDescent="0.2">
      <c r="E1942" s="1" t="str">
        <f t="shared" si="30"/>
        <v>2213021</v>
      </c>
      <c r="F1942" s="1">
        <v>13</v>
      </c>
      <c r="G1942" s="1">
        <v>2</v>
      </c>
      <c r="H1942" s="1">
        <v>1</v>
      </c>
      <c r="I1942" s="1" t="s">
        <v>34</v>
      </c>
      <c r="J1942" s="1" t="s">
        <v>1827</v>
      </c>
      <c r="K1942" s="1">
        <v>22</v>
      </c>
    </row>
    <row r="1943" spans="5:11" x14ac:dyDescent="0.2">
      <c r="E1943" s="1" t="str">
        <f t="shared" si="30"/>
        <v>2213031</v>
      </c>
      <c r="F1943" s="1">
        <v>13</v>
      </c>
      <c r="G1943" s="1">
        <v>3</v>
      </c>
      <c r="H1943" s="1">
        <v>1</v>
      </c>
      <c r="I1943" s="1" t="s">
        <v>34</v>
      </c>
      <c r="J1943" s="1" t="s">
        <v>1828</v>
      </c>
      <c r="K1943" s="1">
        <v>22</v>
      </c>
    </row>
    <row r="1944" spans="5:11" x14ac:dyDescent="0.2">
      <c r="E1944" s="1" t="str">
        <f t="shared" si="30"/>
        <v>2213042</v>
      </c>
      <c r="F1944" s="1">
        <v>13</v>
      </c>
      <c r="G1944" s="1">
        <v>4</v>
      </c>
      <c r="H1944" s="1">
        <v>2</v>
      </c>
      <c r="I1944" s="1" t="s">
        <v>34</v>
      </c>
      <c r="J1944" s="1" t="s">
        <v>1829</v>
      </c>
      <c r="K1944" s="1">
        <v>22</v>
      </c>
    </row>
    <row r="1945" spans="5:11" x14ac:dyDescent="0.2">
      <c r="E1945" s="1" t="str">
        <f t="shared" si="30"/>
        <v>2213052</v>
      </c>
      <c r="F1945" s="1">
        <v>13</v>
      </c>
      <c r="G1945" s="1">
        <v>5</v>
      </c>
      <c r="H1945" s="1">
        <v>2</v>
      </c>
      <c r="I1945" s="1" t="s">
        <v>34</v>
      </c>
      <c r="J1945" s="1" t="s">
        <v>1830</v>
      </c>
      <c r="K1945" s="1">
        <v>22</v>
      </c>
    </row>
    <row r="1946" spans="5:11" x14ac:dyDescent="0.2">
      <c r="E1946" s="1" t="str">
        <f t="shared" si="30"/>
        <v>2213062</v>
      </c>
      <c r="F1946" s="1">
        <v>13</v>
      </c>
      <c r="G1946" s="1">
        <v>6</v>
      </c>
      <c r="H1946" s="1">
        <v>2</v>
      </c>
      <c r="I1946" s="1" t="s">
        <v>34</v>
      </c>
      <c r="J1946" s="1" t="s">
        <v>1831</v>
      </c>
      <c r="K1946" s="1">
        <v>22</v>
      </c>
    </row>
    <row r="1947" spans="5:11" x14ac:dyDescent="0.2">
      <c r="E1947" s="1" t="str">
        <f t="shared" si="30"/>
        <v>2213072</v>
      </c>
      <c r="F1947" s="1">
        <v>13</v>
      </c>
      <c r="G1947" s="1">
        <v>7</v>
      </c>
      <c r="H1947" s="1">
        <v>2</v>
      </c>
      <c r="I1947" s="1" t="s">
        <v>34</v>
      </c>
      <c r="J1947" s="1" t="s">
        <v>1832</v>
      </c>
      <c r="K1947" s="1">
        <v>22</v>
      </c>
    </row>
    <row r="1948" spans="5:11" x14ac:dyDescent="0.2">
      <c r="E1948" s="1" t="str">
        <f t="shared" si="30"/>
        <v>2213082</v>
      </c>
      <c r="F1948" s="1">
        <v>13</v>
      </c>
      <c r="G1948" s="1">
        <v>8</v>
      </c>
      <c r="H1948" s="1">
        <v>2</v>
      </c>
      <c r="I1948" s="1" t="s">
        <v>34</v>
      </c>
      <c r="J1948" s="1" t="s">
        <v>260</v>
      </c>
      <c r="K1948" s="1">
        <v>22</v>
      </c>
    </row>
    <row r="1949" spans="5:11" x14ac:dyDescent="0.2">
      <c r="E1949" s="1" t="str">
        <f t="shared" si="30"/>
        <v>2213093</v>
      </c>
      <c r="F1949" s="1">
        <v>13</v>
      </c>
      <c r="G1949" s="1">
        <v>9</v>
      </c>
      <c r="H1949" s="1">
        <v>3</v>
      </c>
      <c r="I1949" s="1" t="s">
        <v>34</v>
      </c>
      <c r="J1949" s="1" t="s">
        <v>1833</v>
      </c>
      <c r="K1949" s="1">
        <v>22</v>
      </c>
    </row>
    <row r="1950" spans="5:11" x14ac:dyDescent="0.2">
      <c r="E1950" s="1" t="str">
        <f t="shared" si="30"/>
        <v>2213102</v>
      </c>
      <c r="F1950" s="1">
        <v>13</v>
      </c>
      <c r="G1950" s="1">
        <v>10</v>
      </c>
      <c r="H1950" s="1">
        <v>2</v>
      </c>
      <c r="I1950" s="1" t="s">
        <v>34</v>
      </c>
      <c r="J1950" s="1" t="s">
        <v>1827</v>
      </c>
      <c r="K1950" s="1">
        <v>22</v>
      </c>
    </row>
    <row r="1951" spans="5:11" x14ac:dyDescent="0.2">
      <c r="E1951" s="1" t="str">
        <f t="shared" si="30"/>
        <v>2213112</v>
      </c>
      <c r="F1951" s="1">
        <v>13</v>
      </c>
      <c r="G1951" s="1">
        <v>11</v>
      </c>
      <c r="H1951" s="1">
        <v>2</v>
      </c>
      <c r="I1951" s="1" t="s">
        <v>34</v>
      </c>
      <c r="J1951" s="1" t="s">
        <v>1834</v>
      </c>
      <c r="K1951" s="1">
        <v>22</v>
      </c>
    </row>
    <row r="1952" spans="5:11" x14ac:dyDescent="0.2">
      <c r="E1952" s="1" t="str">
        <f t="shared" si="30"/>
        <v>2213122</v>
      </c>
      <c r="F1952" s="1">
        <v>13</v>
      </c>
      <c r="G1952" s="1">
        <v>12</v>
      </c>
      <c r="H1952" s="1">
        <v>2</v>
      </c>
      <c r="I1952" s="1" t="s">
        <v>34</v>
      </c>
      <c r="J1952" s="1" t="s">
        <v>1828</v>
      </c>
      <c r="K1952" s="1">
        <v>22</v>
      </c>
    </row>
    <row r="1953" spans="5:11" x14ac:dyDescent="0.2">
      <c r="E1953" s="1" t="str">
        <f t="shared" si="30"/>
        <v>2213132</v>
      </c>
      <c r="F1953" s="1">
        <v>13</v>
      </c>
      <c r="G1953" s="1">
        <v>13</v>
      </c>
      <c r="H1953" s="1">
        <v>2</v>
      </c>
      <c r="I1953" s="1" t="s">
        <v>34</v>
      </c>
      <c r="J1953" s="1" t="s">
        <v>1835</v>
      </c>
      <c r="K1953" s="1">
        <v>22</v>
      </c>
    </row>
    <row r="1954" spans="5:11" x14ac:dyDescent="0.2">
      <c r="E1954" s="1" t="str">
        <f t="shared" si="30"/>
        <v>2214000</v>
      </c>
      <c r="F1954" s="1">
        <v>14</v>
      </c>
      <c r="G1954" s="1">
        <v>0</v>
      </c>
      <c r="H1954" s="1">
        <v>0</v>
      </c>
      <c r="I1954" s="1" t="s">
        <v>30</v>
      </c>
      <c r="J1954" s="1" t="s">
        <v>1836</v>
      </c>
      <c r="K1954" s="1">
        <v>22</v>
      </c>
    </row>
    <row r="1955" spans="5:11" x14ac:dyDescent="0.2">
      <c r="E1955" s="1" t="str">
        <f t="shared" si="30"/>
        <v>2214011</v>
      </c>
      <c r="F1955" s="1">
        <v>14</v>
      </c>
      <c r="G1955" s="1">
        <v>1</v>
      </c>
      <c r="H1955" s="1">
        <v>1</v>
      </c>
      <c r="I1955" s="1" t="s">
        <v>34</v>
      </c>
      <c r="J1955" s="1" t="s">
        <v>1837</v>
      </c>
      <c r="K1955" s="1">
        <v>22</v>
      </c>
    </row>
    <row r="1956" spans="5:11" x14ac:dyDescent="0.2">
      <c r="E1956" s="1" t="str">
        <f t="shared" si="30"/>
        <v>2214023</v>
      </c>
      <c r="F1956" s="1">
        <v>14</v>
      </c>
      <c r="G1956" s="1">
        <v>2</v>
      </c>
      <c r="H1956" s="1">
        <v>3</v>
      </c>
      <c r="I1956" s="1" t="s">
        <v>34</v>
      </c>
      <c r="J1956" s="1" t="s">
        <v>1838</v>
      </c>
      <c r="K1956" s="1">
        <v>22</v>
      </c>
    </row>
    <row r="1957" spans="5:11" x14ac:dyDescent="0.2">
      <c r="E1957" s="1" t="str">
        <f t="shared" si="30"/>
        <v>2214032</v>
      </c>
      <c r="F1957" s="1">
        <v>14</v>
      </c>
      <c r="G1957" s="1">
        <v>3</v>
      </c>
      <c r="H1957" s="1">
        <v>2</v>
      </c>
      <c r="I1957" s="1" t="s">
        <v>34</v>
      </c>
      <c r="J1957" s="1" t="s">
        <v>1839</v>
      </c>
      <c r="K1957" s="1">
        <v>22</v>
      </c>
    </row>
    <row r="1958" spans="5:11" x14ac:dyDescent="0.2">
      <c r="E1958" s="1" t="str">
        <f t="shared" si="30"/>
        <v>2214043</v>
      </c>
      <c r="F1958" s="1">
        <v>14</v>
      </c>
      <c r="G1958" s="1">
        <v>4</v>
      </c>
      <c r="H1958" s="1">
        <v>3</v>
      </c>
      <c r="I1958" s="1" t="s">
        <v>34</v>
      </c>
      <c r="J1958" s="1" t="s">
        <v>1840</v>
      </c>
      <c r="K1958" s="1">
        <v>22</v>
      </c>
    </row>
    <row r="1959" spans="5:11" x14ac:dyDescent="0.2">
      <c r="E1959" s="1" t="str">
        <f t="shared" si="30"/>
        <v>2214052</v>
      </c>
      <c r="F1959" s="1">
        <v>14</v>
      </c>
      <c r="G1959" s="1">
        <v>5</v>
      </c>
      <c r="H1959" s="1">
        <v>2</v>
      </c>
      <c r="I1959" s="1" t="s">
        <v>34</v>
      </c>
      <c r="J1959" s="1" t="s">
        <v>1841</v>
      </c>
      <c r="K1959" s="1">
        <v>22</v>
      </c>
    </row>
    <row r="1960" spans="5:11" x14ac:dyDescent="0.2">
      <c r="E1960" s="1" t="str">
        <f t="shared" si="30"/>
        <v>2214062</v>
      </c>
      <c r="F1960" s="1">
        <v>14</v>
      </c>
      <c r="G1960" s="1">
        <v>6</v>
      </c>
      <c r="H1960" s="1">
        <v>2</v>
      </c>
      <c r="I1960" s="1" t="s">
        <v>34</v>
      </c>
      <c r="J1960" s="1" t="s">
        <v>1837</v>
      </c>
      <c r="K1960" s="1">
        <v>22</v>
      </c>
    </row>
    <row r="1961" spans="5:11" x14ac:dyDescent="0.2">
      <c r="E1961" s="1" t="str">
        <f t="shared" si="30"/>
        <v>2215000</v>
      </c>
      <c r="F1961" s="1">
        <v>15</v>
      </c>
      <c r="G1961" s="1">
        <v>0</v>
      </c>
      <c r="H1961" s="1">
        <v>0</v>
      </c>
      <c r="I1961" s="1" t="s">
        <v>30</v>
      </c>
      <c r="J1961" s="1" t="s">
        <v>1842</v>
      </c>
      <c r="K1961" s="1">
        <v>22</v>
      </c>
    </row>
    <row r="1962" spans="5:11" x14ac:dyDescent="0.2">
      <c r="E1962" s="1" t="str">
        <f t="shared" si="30"/>
        <v>2215011</v>
      </c>
      <c r="F1962" s="1">
        <v>15</v>
      </c>
      <c r="G1962" s="1">
        <v>1</v>
      </c>
      <c r="H1962" s="1">
        <v>1</v>
      </c>
      <c r="I1962" s="1" t="s">
        <v>34</v>
      </c>
      <c r="J1962" s="1" t="s">
        <v>1843</v>
      </c>
      <c r="K1962" s="1">
        <v>22</v>
      </c>
    </row>
    <row r="1963" spans="5:11" x14ac:dyDescent="0.2">
      <c r="E1963" s="1" t="str">
        <f t="shared" si="30"/>
        <v>2215021</v>
      </c>
      <c r="F1963" s="1">
        <v>15</v>
      </c>
      <c r="G1963" s="1">
        <v>2</v>
      </c>
      <c r="H1963" s="1">
        <v>1</v>
      </c>
      <c r="I1963" s="1" t="s">
        <v>34</v>
      </c>
      <c r="J1963" s="1" t="s">
        <v>1844</v>
      </c>
      <c r="K1963" s="1">
        <v>22</v>
      </c>
    </row>
    <row r="1964" spans="5:11" x14ac:dyDescent="0.2">
      <c r="E1964" s="1" t="str">
        <f t="shared" si="30"/>
        <v>2215031</v>
      </c>
      <c r="F1964" s="1">
        <v>15</v>
      </c>
      <c r="G1964" s="1">
        <v>3</v>
      </c>
      <c r="H1964" s="1">
        <v>1</v>
      </c>
      <c r="I1964" s="1" t="s">
        <v>34</v>
      </c>
      <c r="J1964" s="1" t="s">
        <v>1845</v>
      </c>
      <c r="K1964" s="1">
        <v>22</v>
      </c>
    </row>
    <row r="1965" spans="5:11" x14ac:dyDescent="0.2">
      <c r="E1965" s="1" t="str">
        <f t="shared" si="30"/>
        <v>2215042</v>
      </c>
      <c r="F1965" s="1">
        <v>15</v>
      </c>
      <c r="G1965" s="1">
        <v>4</v>
      </c>
      <c r="H1965" s="1">
        <v>2</v>
      </c>
      <c r="I1965" s="1" t="s">
        <v>34</v>
      </c>
      <c r="J1965" s="1" t="s">
        <v>1846</v>
      </c>
      <c r="K1965" s="1">
        <v>22</v>
      </c>
    </row>
    <row r="1966" spans="5:11" x14ac:dyDescent="0.2">
      <c r="E1966" s="1" t="str">
        <f t="shared" si="30"/>
        <v>2215052</v>
      </c>
      <c r="F1966" s="1">
        <v>15</v>
      </c>
      <c r="G1966" s="1">
        <v>5</v>
      </c>
      <c r="H1966" s="1">
        <v>2</v>
      </c>
      <c r="I1966" s="1" t="s">
        <v>34</v>
      </c>
      <c r="J1966" s="1" t="s">
        <v>1847</v>
      </c>
      <c r="K1966" s="1">
        <v>22</v>
      </c>
    </row>
    <row r="1967" spans="5:11" x14ac:dyDescent="0.2">
      <c r="E1967" s="1" t="str">
        <f t="shared" si="30"/>
        <v>2215062</v>
      </c>
      <c r="F1967" s="1">
        <v>15</v>
      </c>
      <c r="G1967" s="1">
        <v>6</v>
      </c>
      <c r="H1967" s="1">
        <v>2</v>
      </c>
      <c r="I1967" s="1" t="s">
        <v>34</v>
      </c>
      <c r="J1967" s="1" t="s">
        <v>1848</v>
      </c>
      <c r="K1967" s="1">
        <v>22</v>
      </c>
    </row>
    <row r="1968" spans="5:11" x14ac:dyDescent="0.2">
      <c r="E1968" s="1" t="str">
        <f t="shared" si="30"/>
        <v>2215072</v>
      </c>
      <c r="F1968" s="1">
        <v>15</v>
      </c>
      <c r="G1968" s="1">
        <v>7</v>
      </c>
      <c r="H1968" s="1">
        <v>2</v>
      </c>
      <c r="I1968" s="1" t="s">
        <v>34</v>
      </c>
      <c r="J1968" s="1" t="s">
        <v>1849</v>
      </c>
      <c r="K1968" s="1">
        <v>22</v>
      </c>
    </row>
    <row r="1969" spans="5:11" x14ac:dyDescent="0.2">
      <c r="E1969" s="1" t="str">
        <f t="shared" si="30"/>
        <v>2215082</v>
      </c>
      <c r="F1969" s="1">
        <v>15</v>
      </c>
      <c r="G1969" s="1">
        <v>8</v>
      </c>
      <c r="H1969" s="1">
        <v>2</v>
      </c>
      <c r="I1969" s="1" t="s">
        <v>34</v>
      </c>
      <c r="J1969" s="1" t="s">
        <v>1850</v>
      </c>
      <c r="K1969" s="1">
        <v>22</v>
      </c>
    </row>
    <row r="1970" spans="5:11" x14ac:dyDescent="0.2">
      <c r="E1970" s="1" t="str">
        <f t="shared" si="30"/>
        <v>2215092</v>
      </c>
      <c r="F1970" s="1">
        <v>15</v>
      </c>
      <c r="G1970" s="1">
        <v>9</v>
      </c>
      <c r="H1970" s="1">
        <v>2</v>
      </c>
      <c r="I1970" s="1" t="s">
        <v>34</v>
      </c>
      <c r="J1970" s="1" t="s">
        <v>1851</v>
      </c>
      <c r="K1970" s="1">
        <v>22</v>
      </c>
    </row>
    <row r="1971" spans="5:11" x14ac:dyDescent="0.2">
      <c r="E1971" s="1" t="str">
        <f t="shared" si="30"/>
        <v>2215102</v>
      </c>
      <c r="F1971" s="1">
        <v>15</v>
      </c>
      <c r="G1971" s="1">
        <v>10</v>
      </c>
      <c r="H1971" s="1">
        <v>2</v>
      </c>
      <c r="I1971" s="1" t="s">
        <v>34</v>
      </c>
      <c r="J1971" s="1" t="s">
        <v>1845</v>
      </c>
      <c r="K1971" s="1">
        <v>22</v>
      </c>
    </row>
    <row r="1972" spans="5:11" x14ac:dyDescent="0.2">
      <c r="E1972" s="1" t="str">
        <f t="shared" si="30"/>
        <v>2216000</v>
      </c>
      <c r="F1972" s="1">
        <v>16</v>
      </c>
      <c r="G1972" s="1">
        <v>0</v>
      </c>
      <c r="H1972" s="1">
        <v>0</v>
      </c>
      <c r="I1972" s="1" t="s">
        <v>30</v>
      </c>
      <c r="J1972" s="1" t="s">
        <v>1852</v>
      </c>
      <c r="K1972" s="1">
        <v>22</v>
      </c>
    </row>
    <row r="1973" spans="5:11" x14ac:dyDescent="0.2">
      <c r="E1973" s="1" t="str">
        <f t="shared" si="30"/>
        <v>2216013</v>
      </c>
      <c r="F1973" s="1">
        <v>16</v>
      </c>
      <c r="G1973" s="1">
        <v>1</v>
      </c>
      <c r="H1973" s="1">
        <v>3</v>
      </c>
      <c r="I1973" s="1" t="s">
        <v>34</v>
      </c>
      <c r="J1973" s="1" t="s">
        <v>1853</v>
      </c>
      <c r="K1973" s="1">
        <v>22</v>
      </c>
    </row>
    <row r="1974" spans="5:11" x14ac:dyDescent="0.2">
      <c r="E1974" s="1" t="str">
        <f t="shared" si="30"/>
        <v>2216022</v>
      </c>
      <c r="F1974" s="1">
        <v>16</v>
      </c>
      <c r="G1974" s="1">
        <v>2</v>
      </c>
      <c r="H1974" s="1">
        <v>2</v>
      </c>
      <c r="I1974" s="1" t="s">
        <v>34</v>
      </c>
      <c r="J1974" s="1" t="s">
        <v>1854</v>
      </c>
      <c r="K1974" s="1">
        <v>22</v>
      </c>
    </row>
    <row r="1975" spans="5:11" x14ac:dyDescent="0.2">
      <c r="E1975" s="1" t="str">
        <f t="shared" si="30"/>
        <v>2216032</v>
      </c>
      <c r="F1975" s="1">
        <v>16</v>
      </c>
      <c r="G1975" s="1">
        <v>3</v>
      </c>
      <c r="H1975" s="1">
        <v>2</v>
      </c>
      <c r="I1975" s="1" t="s">
        <v>34</v>
      </c>
      <c r="J1975" s="1" t="s">
        <v>1855</v>
      </c>
      <c r="K1975" s="1">
        <v>22</v>
      </c>
    </row>
    <row r="1976" spans="5:11" x14ac:dyDescent="0.2">
      <c r="E1976" s="1" t="str">
        <f t="shared" si="30"/>
        <v>2216042</v>
      </c>
      <c r="F1976" s="1">
        <v>16</v>
      </c>
      <c r="G1976" s="1">
        <v>4</v>
      </c>
      <c r="H1976" s="1">
        <v>2</v>
      </c>
      <c r="I1976" s="1" t="s">
        <v>34</v>
      </c>
      <c r="J1976" s="1" t="s">
        <v>1856</v>
      </c>
      <c r="K1976" s="1">
        <v>22</v>
      </c>
    </row>
    <row r="1977" spans="5:11" x14ac:dyDescent="0.2">
      <c r="E1977" s="1" t="str">
        <f t="shared" si="30"/>
        <v>2216053</v>
      </c>
      <c r="F1977" s="1">
        <v>16</v>
      </c>
      <c r="G1977" s="1">
        <v>5</v>
      </c>
      <c r="H1977" s="1">
        <v>3</v>
      </c>
      <c r="I1977" s="1" t="s">
        <v>34</v>
      </c>
      <c r="J1977" s="1" t="s">
        <v>1857</v>
      </c>
      <c r="K1977" s="1">
        <v>22</v>
      </c>
    </row>
    <row r="1978" spans="5:11" x14ac:dyDescent="0.2">
      <c r="E1978" s="1" t="str">
        <f t="shared" si="30"/>
        <v>2261000</v>
      </c>
      <c r="F1978" s="1">
        <v>61</v>
      </c>
      <c r="G1978" s="1">
        <v>0</v>
      </c>
      <c r="H1978" s="1">
        <v>0</v>
      </c>
      <c r="I1978" s="1" t="s">
        <v>239</v>
      </c>
      <c r="J1978" s="1" t="s">
        <v>1858</v>
      </c>
      <c r="K1978" s="1">
        <v>22</v>
      </c>
    </row>
    <row r="1979" spans="5:11" x14ac:dyDescent="0.2">
      <c r="E1979" s="1" t="str">
        <f t="shared" si="30"/>
        <v>2262000</v>
      </c>
      <c r="F1979" s="1">
        <v>62</v>
      </c>
      <c r="G1979" s="1">
        <v>0</v>
      </c>
      <c r="H1979" s="1">
        <v>0</v>
      </c>
      <c r="I1979" s="1" t="s">
        <v>239</v>
      </c>
      <c r="J1979" s="1" t="s">
        <v>1859</v>
      </c>
      <c r="K1979" s="1">
        <v>22</v>
      </c>
    </row>
    <row r="1980" spans="5:11" x14ac:dyDescent="0.2">
      <c r="E1980" s="1" t="str">
        <f t="shared" si="30"/>
        <v>2263000</v>
      </c>
      <c r="F1980" s="1">
        <v>63</v>
      </c>
      <c r="G1980" s="1">
        <v>0</v>
      </c>
      <c r="H1980" s="1">
        <v>0</v>
      </c>
      <c r="I1980" s="1" t="s">
        <v>239</v>
      </c>
      <c r="J1980" s="1" t="s">
        <v>1823</v>
      </c>
      <c r="K1980" s="1">
        <v>22</v>
      </c>
    </row>
    <row r="1981" spans="5:11" x14ac:dyDescent="0.2">
      <c r="E1981" s="1" t="str">
        <f t="shared" si="30"/>
        <v>2264000</v>
      </c>
      <c r="F1981" s="1">
        <v>64</v>
      </c>
      <c r="G1981" s="1">
        <v>0</v>
      </c>
      <c r="H1981" s="1">
        <v>0</v>
      </c>
      <c r="I1981" s="1" t="s">
        <v>239</v>
      </c>
      <c r="J1981" s="1" t="s">
        <v>1860</v>
      </c>
      <c r="K1981" s="1">
        <v>22</v>
      </c>
    </row>
    <row r="1982" spans="5:11" x14ac:dyDescent="0.2">
      <c r="E1982" s="1" t="str">
        <f t="shared" si="30"/>
        <v>2400000</v>
      </c>
      <c r="F1982" s="1">
        <v>0</v>
      </c>
      <c r="G1982" s="1">
        <v>0</v>
      </c>
      <c r="H1982" s="1">
        <v>0</v>
      </c>
      <c r="I1982" s="1" t="s">
        <v>27</v>
      </c>
      <c r="J1982" s="1" t="s">
        <v>59</v>
      </c>
      <c r="K1982" s="1">
        <v>24</v>
      </c>
    </row>
    <row r="1983" spans="5:11" x14ac:dyDescent="0.2">
      <c r="E1983" s="1" t="str">
        <f t="shared" si="30"/>
        <v>2401000</v>
      </c>
      <c r="F1983" s="1">
        <v>1</v>
      </c>
      <c r="G1983" s="1">
        <v>0</v>
      </c>
      <c r="H1983" s="1">
        <v>0</v>
      </c>
      <c r="I1983" s="1" t="s">
        <v>30</v>
      </c>
      <c r="J1983" s="1" t="s">
        <v>1861</v>
      </c>
      <c r="K1983" s="1">
        <v>24</v>
      </c>
    </row>
    <row r="1984" spans="5:11" x14ac:dyDescent="0.2">
      <c r="E1984" s="1" t="str">
        <f t="shared" si="30"/>
        <v>2401011</v>
      </c>
      <c r="F1984" s="1">
        <v>1</v>
      </c>
      <c r="G1984" s="1">
        <v>1</v>
      </c>
      <c r="H1984" s="1">
        <v>1</v>
      </c>
      <c r="I1984" s="1" t="s">
        <v>34</v>
      </c>
      <c r="J1984" s="1" t="s">
        <v>1862</v>
      </c>
      <c r="K1984" s="1">
        <v>24</v>
      </c>
    </row>
    <row r="1985" spans="5:11" x14ac:dyDescent="0.2">
      <c r="E1985" s="1" t="str">
        <f t="shared" si="30"/>
        <v>2401021</v>
      </c>
      <c r="F1985" s="1">
        <v>1</v>
      </c>
      <c r="G1985" s="1">
        <v>2</v>
      </c>
      <c r="H1985" s="1">
        <v>1</v>
      </c>
      <c r="I1985" s="1" t="s">
        <v>34</v>
      </c>
      <c r="J1985" s="1" t="s">
        <v>1863</v>
      </c>
      <c r="K1985" s="1">
        <v>24</v>
      </c>
    </row>
    <row r="1986" spans="5:11" x14ac:dyDescent="0.2">
      <c r="E1986" s="1" t="str">
        <f t="shared" ref="E1986:E2049" si="31">+TEXT(K1986,"00")&amp;TEXT(F1986,"00")&amp;TEXT(G1986,"00")&amp;TEXT(H1986,"0")</f>
        <v>2401031</v>
      </c>
      <c r="F1986" s="1">
        <v>1</v>
      </c>
      <c r="G1986" s="1">
        <v>3</v>
      </c>
      <c r="H1986" s="1">
        <v>1</v>
      </c>
      <c r="I1986" s="1" t="s">
        <v>34</v>
      </c>
      <c r="J1986" s="1" t="s">
        <v>1864</v>
      </c>
      <c r="K1986" s="1">
        <v>24</v>
      </c>
    </row>
    <row r="1987" spans="5:11" x14ac:dyDescent="0.2">
      <c r="E1987" s="1" t="str">
        <f t="shared" si="31"/>
        <v>2401042</v>
      </c>
      <c r="F1987" s="1">
        <v>1</v>
      </c>
      <c r="G1987" s="1">
        <v>4</v>
      </c>
      <c r="H1987" s="1">
        <v>2</v>
      </c>
      <c r="I1987" s="1" t="s">
        <v>34</v>
      </c>
      <c r="J1987" s="1" t="s">
        <v>303</v>
      </c>
      <c r="K1987" s="1">
        <v>24</v>
      </c>
    </row>
    <row r="1988" spans="5:11" x14ac:dyDescent="0.2">
      <c r="E1988" s="1" t="str">
        <f t="shared" si="31"/>
        <v>2401052</v>
      </c>
      <c r="F1988" s="1">
        <v>1</v>
      </c>
      <c r="G1988" s="1">
        <v>5</v>
      </c>
      <c r="H1988" s="1">
        <v>2</v>
      </c>
      <c r="I1988" s="1" t="s">
        <v>34</v>
      </c>
      <c r="J1988" s="1" t="s">
        <v>1865</v>
      </c>
      <c r="K1988" s="1">
        <v>24</v>
      </c>
    </row>
    <row r="1989" spans="5:11" x14ac:dyDescent="0.2">
      <c r="E1989" s="1" t="str">
        <f t="shared" si="31"/>
        <v>2401062</v>
      </c>
      <c r="F1989" s="1">
        <v>1</v>
      </c>
      <c r="G1989" s="1">
        <v>6</v>
      </c>
      <c r="H1989" s="1">
        <v>2</v>
      </c>
      <c r="I1989" s="1" t="s">
        <v>34</v>
      </c>
      <c r="J1989" s="1" t="s">
        <v>1866</v>
      </c>
      <c r="K1989" s="1">
        <v>24</v>
      </c>
    </row>
    <row r="1990" spans="5:11" x14ac:dyDescent="0.2">
      <c r="E1990" s="1" t="str">
        <f t="shared" si="31"/>
        <v>2401073</v>
      </c>
      <c r="F1990" s="1">
        <v>1</v>
      </c>
      <c r="G1990" s="1">
        <v>7</v>
      </c>
      <c r="H1990" s="1">
        <v>3</v>
      </c>
      <c r="I1990" s="1" t="s">
        <v>34</v>
      </c>
      <c r="J1990" s="1" t="s">
        <v>1867</v>
      </c>
      <c r="K1990" s="1">
        <v>24</v>
      </c>
    </row>
    <row r="1991" spans="5:11" x14ac:dyDescent="0.2">
      <c r="E1991" s="1" t="str">
        <f t="shared" si="31"/>
        <v>2401081</v>
      </c>
      <c r="F1991" s="1">
        <v>1</v>
      </c>
      <c r="G1991" s="1">
        <v>8</v>
      </c>
      <c r="H1991" s="1">
        <v>1</v>
      </c>
      <c r="I1991" s="1" t="s">
        <v>34</v>
      </c>
      <c r="J1991" s="1" t="s">
        <v>1868</v>
      </c>
      <c r="K1991" s="1">
        <v>24</v>
      </c>
    </row>
    <row r="1992" spans="5:11" x14ac:dyDescent="0.2">
      <c r="E1992" s="1" t="str">
        <f t="shared" si="31"/>
        <v>2402000</v>
      </c>
      <c r="F1992" s="1">
        <v>2</v>
      </c>
      <c r="G1992" s="1">
        <v>0</v>
      </c>
      <c r="H1992" s="1">
        <v>0</v>
      </c>
      <c r="I1992" s="1" t="s">
        <v>30</v>
      </c>
      <c r="J1992" s="1" t="s">
        <v>1642</v>
      </c>
      <c r="K1992" s="1">
        <v>24</v>
      </c>
    </row>
    <row r="1993" spans="5:11" x14ac:dyDescent="0.2">
      <c r="E1993" s="1" t="str">
        <f t="shared" si="31"/>
        <v>2402011</v>
      </c>
      <c r="F1993" s="1">
        <v>2</v>
      </c>
      <c r="G1993" s="1">
        <v>1</v>
      </c>
      <c r="H1993" s="1">
        <v>1</v>
      </c>
      <c r="I1993" s="1" t="s">
        <v>34</v>
      </c>
      <c r="J1993" s="1" t="s">
        <v>1869</v>
      </c>
      <c r="K1993" s="1">
        <v>24</v>
      </c>
    </row>
    <row r="1994" spans="5:11" x14ac:dyDescent="0.2">
      <c r="E1994" s="1" t="str">
        <f t="shared" si="31"/>
        <v>2402022</v>
      </c>
      <c r="F1994" s="1">
        <v>2</v>
      </c>
      <c r="G1994" s="1">
        <v>2</v>
      </c>
      <c r="H1994" s="1">
        <v>2</v>
      </c>
      <c r="I1994" s="1" t="s">
        <v>34</v>
      </c>
      <c r="J1994" s="1" t="s">
        <v>1870</v>
      </c>
      <c r="K1994" s="1">
        <v>24</v>
      </c>
    </row>
    <row r="1995" spans="5:11" x14ac:dyDescent="0.2">
      <c r="E1995" s="1" t="str">
        <f t="shared" si="31"/>
        <v>2402032</v>
      </c>
      <c r="F1995" s="1">
        <v>2</v>
      </c>
      <c r="G1995" s="1">
        <v>3</v>
      </c>
      <c r="H1995" s="1">
        <v>2</v>
      </c>
      <c r="I1995" s="1" t="s">
        <v>34</v>
      </c>
      <c r="J1995" s="1" t="s">
        <v>1871</v>
      </c>
      <c r="K1995" s="1">
        <v>24</v>
      </c>
    </row>
    <row r="1996" spans="5:11" x14ac:dyDescent="0.2">
      <c r="E1996" s="1" t="str">
        <f t="shared" si="31"/>
        <v>2402043</v>
      </c>
      <c r="F1996" s="1">
        <v>2</v>
      </c>
      <c r="G1996" s="1">
        <v>4</v>
      </c>
      <c r="H1996" s="1">
        <v>3</v>
      </c>
      <c r="I1996" s="1" t="s">
        <v>34</v>
      </c>
      <c r="J1996" s="1" t="s">
        <v>1872</v>
      </c>
      <c r="K1996" s="1">
        <v>24</v>
      </c>
    </row>
    <row r="1997" spans="5:11" x14ac:dyDescent="0.2">
      <c r="E1997" s="1" t="str">
        <f t="shared" si="31"/>
        <v>2402052</v>
      </c>
      <c r="F1997" s="1">
        <v>2</v>
      </c>
      <c r="G1997" s="1">
        <v>5</v>
      </c>
      <c r="H1997" s="1">
        <v>2</v>
      </c>
      <c r="I1997" s="1" t="s">
        <v>34</v>
      </c>
      <c r="J1997" s="1" t="s">
        <v>1873</v>
      </c>
      <c r="K1997" s="1">
        <v>24</v>
      </c>
    </row>
    <row r="1998" spans="5:11" x14ac:dyDescent="0.2">
      <c r="E1998" s="1" t="str">
        <f t="shared" si="31"/>
        <v>2402062</v>
      </c>
      <c r="F1998" s="1">
        <v>2</v>
      </c>
      <c r="G1998" s="1">
        <v>6</v>
      </c>
      <c r="H1998" s="1">
        <v>2</v>
      </c>
      <c r="I1998" s="1" t="s">
        <v>34</v>
      </c>
      <c r="J1998" s="1" t="s">
        <v>1874</v>
      </c>
      <c r="K1998" s="1">
        <v>24</v>
      </c>
    </row>
    <row r="1999" spans="5:11" x14ac:dyDescent="0.2">
      <c r="E1999" s="1" t="str">
        <f t="shared" si="31"/>
        <v>2402072</v>
      </c>
      <c r="F1999" s="1">
        <v>2</v>
      </c>
      <c r="G1999" s="1">
        <v>7</v>
      </c>
      <c r="H1999" s="1">
        <v>2</v>
      </c>
      <c r="I1999" s="1" t="s">
        <v>34</v>
      </c>
      <c r="J1999" s="1" t="s">
        <v>1875</v>
      </c>
      <c r="K1999" s="1">
        <v>24</v>
      </c>
    </row>
    <row r="2000" spans="5:11" x14ac:dyDescent="0.2">
      <c r="E2000" s="1" t="str">
        <f t="shared" si="31"/>
        <v>2402082</v>
      </c>
      <c r="F2000" s="1">
        <v>2</v>
      </c>
      <c r="G2000" s="1">
        <v>8</v>
      </c>
      <c r="H2000" s="1">
        <v>2</v>
      </c>
      <c r="I2000" s="1" t="s">
        <v>34</v>
      </c>
      <c r="J2000" s="1" t="s">
        <v>1876</v>
      </c>
      <c r="K2000" s="1">
        <v>24</v>
      </c>
    </row>
    <row r="2001" spans="5:11" x14ac:dyDescent="0.2">
      <c r="E2001" s="1" t="str">
        <f t="shared" si="31"/>
        <v>2402093</v>
      </c>
      <c r="F2001" s="1">
        <v>2</v>
      </c>
      <c r="G2001" s="1">
        <v>9</v>
      </c>
      <c r="H2001" s="1">
        <v>3</v>
      </c>
      <c r="I2001" s="1" t="s">
        <v>34</v>
      </c>
      <c r="J2001" s="1" t="s">
        <v>1877</v>
      </c>
      <c r="K2001" s="1">
        <v>24</v>
      </c>
    </row>
    <row r="2002" spans="5:11" x14ac:dyDescent="0.2">
      <c r="E2002" s="1" t="str">
        <f t="shared" si="31"/>
        <v>2402102</v>
      </c>
      <c r="F2002" s="1">
        <v>2</v>
      </c>
      <c r="G2002" s="1">
        <v>10</v>
      </c>
      <c r="H2002" s="1">
        <v>2</v>
      </c>
      <c r="I2002" s="1" t="s">
        <v>34</v>
      </c>
      <c r="J2002" s="1" t="s">
        <v>1878</v>
      </c>
      <c r="K2002" s="1">
        <v>24</v>
      </c>
    </row>
    <row r="2003" spans="5:11" x14ac:dyDescent="0.2">
      <c r="E2003" s="1" t="str">
        <f t="shared" si="31"/>
        <v>2403000</v>
      </c>
      <c r="F2003" s="1">
        <v>3</v>
      </c>
      <c r="G2003" s="1">
        <v>0</v>
      </c>
      <c r="H2003" s="1">
        <v>0</v>
      </c>
      <c r="I2003" s="1" t="s">
        <v>30</v>
      </c>
      <c r="J2003" s="1" t="s">
        <v>1879</v>
      </c>
      <c r="K2003" s="1">
        <v>24</v>
      </c>
    </row>
    <row r="2004" spans="5:11" x14ac:dyDescent="0.2">
      <c r="E2004" s="1" t="str">
        <f t="shared" si="31"/>
        <v>2403011</v>
      </c>
      <c r="F2004" s="1">
        <v>3</v>
      </c>
      <c r="G2004" s="1">
        <v>1</v>
      </c>
      <c r="H2004" s="1">
        <v>1</v>
      </c>
      <c r="I2004" s="1" t="s">
        <v>34</v>
      </c>
      <c r="J2004" s="1" t="s">
        <v>1880</v>
      </c>
      <c r="K2004" s="1">
        <v>24</v>
      </c>
    </row>
    <row r="2005" spans="5:11" x14ac:dyDescent="0.2">
      <c r="E2005" s="1" t="str">
        <f t="shared" si="31"/>
        <v>2403021</v>
      </c>
      <c r="F2005" s="1">
        <v>3</v>
      </c>
      <c r="G2005" s="1">
        <v>2</v>
      </c>
      <c r="H2005" s="1">
        <v>1</v>
      </c>
      <c r="I2005" s="1" t="s">
        <v>34</v>
      </c>
      <c r="J2005" s="1" t="s">
        <v>1881</v>
      </c>
      <c r="K2005" s="1">
        <v>24</v>
      </c>
    </row>
    <row r="2006" spans="5:11" x14ac:dyDescent="0.2">
      <c r="E2006" s="1" t="str">
        <f t="shared" si="31"/>
        <v>2403031</v>
      </c>
      <c r="F2006" s="1">
        <v>3</v>
      </c>
      <c r="G2006" s="1">
        <v>3</v>
      </c>
      <c r="H2006" s="1">
        <v>1</v>
      </c>
      <c r="I2006" s="1" t="s">
        <v>34</v>
      </c>
      <c r="J2006" s="1" t="s">
        <v>1882</v>
      </c>
      <c r="K2006" s="1">
        <v>24</v>
      </c>
    </row>
    <row r="2007" spans="5:11" x14ac:dyDescent="0.2">
      <c r="E2007" s="1" t="str">
        <f t="shared" si="31"/>
        <v>2403042</v>
      </c>
      <c r="F2007" s="1">
        <v>3</v>
      </c>
      <c r="G2007" s="1">
        <v>4</v>
      </c>
      <c r="H2007" s="1">
        <v>2</v>
      </c>
      <c r="I2007" s="1" t="s">
        <v>34</v>
      </c>
      <c r="J2007" s="1" t="s">
        <v>1883</v>
      </c>
      <c r="K2007" s="1">
        <v>24</v>
      </c>
    </row>
    <row r="2008" spans="5:11" x14ac:dyDescent="0.2">
      <c r="E2008" s="1" t="str">
        <f t="shared" si="31"/>
        <v>2403052</v>
      </c>
      <c r="F2008" s="1">
        <v>3</v>
      </c>
      <c r="G2008" s="1">
        <v>5</v>
      </c>
      <c r="H2008" s="1">
        <v>2</v>
      </c>
      <c r="I2008" s="1" t="s">
        <v>34</v>
      </c>
      <c r="J2008" s="1" t="s">
        <v>1884</v>
      </c>
      <c r="K2008" s="1">
        <v>24</v>
      </c>
    </row>
    <row r="2009" spans="5:11" x14ac:dyDescent="0.2">
      <c r="E2009" s="1" t="str">
        <f t="shared" si="31"/>
        <v>2403062</v>
      </c>
      <c r="F2009" s="1">
        <v>3</v>
      </c>
      <c r="G2009" s="1">
        <v>6</v>
      </c>
      <c r="H2009" s="1">
        <v>2</v>
      </c>
      <c r="I2009" s="1" t="s">
        <v>34</v>
      </c>
      <c r="J2009" s="1" t="s">
        <v>1488</v>
      </c>
      <c r="K2009" s="1">
        <v>24</v>
      </c>
    </row>
    <row r="2010" spans="5:11" x14ac:dyDescent="0.2">
      <c r="E2010" s="1" t="str">
        <f t="shared" si="31"/>
        <v>2403072</v>
      </c>
      <c r="F2010" s="1">
        <v>3</v>
      </c>
      <c r="G2010" s="1">
        <v>7</v>
      </c>
      <c r="H2010" s="1">
        <v>2</v>
      </c>
      <c r="I2010" s="1" t="s">
        <v>34</v>
      </c>
      <c r="J2010" s="1" t="s">
        <v>1885</v>
      </c>
      <c r="K2010" s="1">
        <v>24</v>
      </c>
    </row>
    <row r="2011" spans="5:11" x14ac:dyDescent="0.2">
      <c r="E2011" s="1" t="str">
        <f t="shared" si="31"/>
        <v>2403082</v>
      </c>
      <c r="F2011" s="1">
        <v>3</v>
      </c>
      <c r="G2011" s="1">
        <v>8</v>
      </c>
      <c r="H2011" s="1">
        <v>2</v>
      </c>
      <c r="I2011" s="1" t="s">
        <v>34</v>
      </c>
      <c r="J2011" s="1" t="s">
        <v>1886</v>
      </c>
      <c r="K2011" s="1">
        <v>24</v>
      </c>
    </row>
    <row r="2012" spans="5:11" x14ac:dyDescent="0.2">
      <c r="E2012" s="1" t="str">
        <f t="shared" si="31"/>
        <v>2403092</v>
      </c>
      <c r="F2012" s="1">
        <v>3</v>
      </c>
      <c r="G2012" s="1">
        <v>9</v>
      </c>
      <c r="H2012" s="1">
        <v>2</v>
      </c>
      <c r="I2012" s="1" t="s">
        <v>34</v>
      </c>
      <c r="J2012" s="1" t="s">
        <v>1887</v>
      </c>
      <c r="K2012" s="1">
        <v>24</v>
      </c>
    </row>
    <row r="2013" spans="5:11" x14ac:dyDescent="0.2">
      <c r="E2013" s="1" t="str">
        <f t="shared" si="31"/>
        <v>2403103</v>
      </c>
      <c r="F2013" s="1">
        <v>3</v>
      </c>
      <c r="G2013" s="1">
        <v>10</v>
      </c>
      <c r="H2013" s="1">
        <v>3</v>
      </c>
      <c r="I2013" s="1" t="s">
        <v>34</v>
      </c>
      <c r="J2013" s="1" t="s">
        <v>1888</v>
      </c>
      <c r="K2013" s="1">
        <v>24</v>
      </c>
    </row>
    <row r="2014" spans="5:11" x14ac:dyDescent="0.2">
      <c r="E2014" s="1" t="str">
        <f t="shared" si="31"/>
        <v>2403113</v>
      </c>
      <c r="F2014" s="1">
        <v>3</v>
      </c>
      <c r="G2014" s="1">
        <v>11</v>
      </c>
      <c r="H2014" s="1">
        <v>3</v>
      </c>
      <c r="I2014" s="1" t="s">
        <v>34</v>
      </c>
      <c r="J2014" s="1" t="s">
        <v>1889</v>
      </c>
      <c r="K2014" s="1">
        <v>24</v>
      </c>
    </row>
    <row r="2015" spans="5:11" x14ac:dyDescent="0.2">
      <c r="E2015" s="1" t="str">
        <f t="shared" si="31"/>
        <v>2403122</v>
      </c>
      <c r="F2015" s="1">
        <v>3</v>
      </c>
      <c r="G2015" s="1">
        <v>12</v>
      </c>
      <c r="H2015" s="1">
        <v>2</v>
      </c>
      <c r="I2015" s="1" t="s">
        <v>34</v>
      </c>
      <c r="J2015" s="1" t="s">
        <v>1890</v>
      </c>
      <c r="K2015" s="1">
        <v>24</v>
      </c>
    </row>
    <row r="2016" spans="5:11" x14ac:dyDescent="0.2">
      <c r="E2016" s="1" t="str">
        <f t="shared" si="31"/>
        <v>2404000</v>
      </c>
      <c r="F2016" s="1">
        <v>4</v>
      </c>
      <c r="G2016" s="1">
        <v>0</v>
      </c>
      <c r="H2016" s="1">
        <v>0</v>
      </c>
      <c r="I2016" s="1" t="s">
        <v>30</v>
      </c>
      <c r="J2016" s="1" t="s">
        <v>1891</v>
      </c>
      <c r="K2016" s="1">
        <v>24</v>
      </c>
    </row>
    <row r="2017" spans="5:11" x14ac:dyDescent="0.2">
      <c r="E2017" s="1" t="str">
        <f t="shared" si="31"/>
        <v>2404013</v>
      </c>
      <c r="F2017" s="1">
        <v>4</v>
      </c>
      <c r="G2017" s="1">
        <v>1</v>
      </c>
      <c r="H2017" s="1">
        <v>3</v>
      </c>
      <c r="I2017" s="1" t="s">
        <v>34</v>
      </c>
      <c r="J2017" s="1" t="s">
        <v>1892</v>
      </c>
      <c r="K2017" s="1">
        <v>24</v>
      </c>
    </row>
    <row r="2018" spans="5:11" x14ac:dyDescent="0.2">
      <c r="E2018" s="1" t="str">
        <f t="shared" si="31"/>
        <v>2404022</v>
      </c>
      <c r="F2018" s="1">
        <v>4</v>
      </c>
      <c r="G2018" s="1">
        <v>2</v>
      </c>
      <c r="H2018" s="1">
        <v>2</v>
      </c>
      <c r="I2018" s="1" t="s">
        <v>34</v>
      </c>
      <c r="J2018" s="1" t="s">
        <v>1893</v>
      </c>
      <c r="K2018" s="1">
        <v>24</v>
      </c>
    </row>
    <row r="2019" spans="5:11" x14ac:dyDescent="0.2">
      <c r="E2019" s="1" t="str">
        <f t="shared" si="31"/>
        <v>2404032</v>
      </c>
      <c r="F2019" s="1">
        <v>4</v>
      </c>
      <c r="G2019" s="1">
        <v>3</v>
      </c>
      <c r="H2019" s="1">
        <v>2</v>
      </c>
      <c r="I2019" s="1" t="s">
        <v>34</v>
      </c>
      <c r="J2019" s="1" t="s">
        <v>1703</v>
      </c>
      <c r="K2019" s="1">
        <v>24</v>
      </c>
    </row>
    <row r="2020" spans="5:11" x14ac:dyDescent="0.2">
      <c r="E2020" s="1" t="str">
        <f t="shared" si="31"/>
        <v>2404042</v>
      </c>
      <c r="F2020" s="1">
        <v>4</v>
      </c>
      <c r="G2020" s="1">
        <v>4</v>
      </c>
      <c r="H2020" s="1">
        <v>2</v>
      </c>
      <c r="I2020" s="1" t="s">
        <v>34</v>
      </c>
      <c r="J2020" s="1" t="s">
        <v>1894</v>
      </c>
      <c r="K2020" s="1">
        <v>24</v>
      </c>
    </row>
    <row r="2021" spans="5:11" x14ac:dyDescent="0.2">
      <c r="E2021" s="1" t="str">
        <f t="shared" si="31"/>
        <v>2404052</v>
      </c>
      <c r="F2021" s="1">
        <v>4</v>
      </c>
      <c r="G2021" s="1">
        <v>5</v>
      </c>
      <c r="H2021" s="1">
        <v>2</v>
      </c>
      <c r="I2021" s="1" t="s">
        <v>34</v>
      </c>
      <c r="J2021" s="1" t="s">
        <v>1895</v>
      </c>
      <c r="K2021" s="1">
        <v>24</v>
      </c>
    </row>
    <row r="2022" spans="5:11" x14ac:dyDescent="0.2">
      <c r="E2022" s="1" t="str">
        <f t="shared" si="31"/>
        <v>2404063</v>
      </c>
      <c r="F2022" s="1">
        <v>4</v>
      </c>
      <c r="G2022" s="1">
        <v>6</v>
      </c>
      <c r="H2022" s="1">
        <v>3</v>
      </c>
      <c r="I2022" s="1" t="s">
        <v>34</v>
      </c>
      <c r="J2022" s="1" t="s">
        <v>1896</v>
      </c>
      <c r="K2022" s="1">
        <v>24</v>
      </c>
    </row>
    <row r="2023" spans="5:11" x14ac:dyDescent="0.2">
      <c r="E2023" s="1" t="str">
        <f t="shared" si="31"/>
        <v>2404072</v>
      </c>
      <c r="F2023" s="1">
        <v>4</v>
      </c>
      <c r="G2023" s="1">
        <v>7</v>
      </c>
      <c r="H2023" s="1">
        <v>2</v>
      </c>
      <c r="I2023" s="1" t="s">
        <v>34</v>
      </c>
      <c r="J2023" s="1" t="s">
        <v>1897</v>
      </c>
      <c r="K2023" s="1">
        <v>24</v>
      </c>
    </row>
    <row r="2024" spans="5:11" x14ac:dyDescent="0.2">
      <c r="E2024" s="1" t="str">
        <f t="shared" si="31"/>
        <v>2404082</v>
      </c>
      <c r="F2024" s="1">
        <v>4</v>
      </c>
      <c r="G2024" s="1">
        <v>8</v>
      </c>
      <c r="H2024" s="1">
        <v>2</v>
      </c>
      <c r="I2024" s="1" t="s">
        <v>34</v>
      </c>
      <c r="J2024" s="1" t="s">
        <v>1898</v>
      </c>
      <c r="K2024" s="1">
        <v>24</v>
      </c>
    </row>
    <row r="2025" spans="5:11" x14ac:dyDescent="0.2">
      <c r="E2025" s="1" t="str">
        <f t="shared" si="31"/>
        <v>2404092</v>
      </c>
      <c r="F2025" s="1">
        <v>4</v>
      </c>
      <c r="G2025" s="1">
        <v>9</v>
      </c>
      <c r="H2025" s="1">
        <v>2</v>
      </c>
      <c r="I2025" s="1" t="s">
        <v>34</v>
      </c>
      <c r="J2025" s="1" t="s">
        <v>1899</v>
      </c>
      <c r="K2025" s="1">
        <v>24</v>
      </c>
    </row>
    <row r="2026" spans="5:11" x14ac:dyDescent="0.2">
      <c r="E2026" s="1" t="str">
        <f t="shared" si="31"/>
        <v>2404102</v>
      </c>
      <c r="F2026" s="1">
        <v>4</v>
      </c>
      <c r="G2026" s="1">
        <v>10</v>
      </c>
      <c r="H2026" s="1">
        <v>2</v>
      </c>
      <c r="I2026" s="1" t="s">
        <v>34</v>
      </c>
      <c r="J2026" s="1" t="s">
        <v>1900</v>
      </c>
      <c r="K2026" s="1">
        <v>24</v>
      </c>
    </row>
    <row r="2027" spans="5:11" x14ac:dyDescent="0.2">
      <c r="E2027" s="1" t="str">
        <f t="shared" si="31"/>
        <v>2404112</v>
      </c>
      <c r="F2027" s="1">
        <v>4</v>
      </c>
      <c r="G2027" s="1">
        <v>11</v>
      </c>
      <c r="H2027" s="1">
        <v>2</v>
      </c>
      <c r="I2027" s="1" t="s">
        <v>34</v>
      </c>
      <c r="J2027" s="1" t="s">
        <v>1901</v>
      </c>
      <c r="K2027" s="1">
        <v>24</v>
      </c>
    </row>
    <row r="2028" spans="5:11" x14ac:dyDescent="0.2">
      <c r="E2028" s="1" t="str">
        <f t="shared" si="31"/>
        <v>2404122</v>
      </c>
      <c r="F2028" s="1">
        <v>4</v>
      </c>
      <c r="G2028" s="1">
        <v>12</v>
      </c>
      <c r="H2028" s="1">
        <v>2</v>
      </c>
      <c r="I2028" s="1" t="s">
        <v>34</v>
      </c>
      <c r="J2028" s="1" t="s">
        <v>1902</v>
      </c>
      <c r="K2028" s="1">
        <v>24</v>
      </c>
    </row>
    <row r="2029" spans="5:11" x14ac:dyDescent="0.2">
      <c r="E2029" s="1" t="str">
        <f t="shared" si="31"/>
        <v>2404132</v>
      </c>
      <c r="F2029" s="1">
        <v>4</v>
      </c>
      <c r="G2029" s="1">
        <v>13</v>
      </c>
      <c r="H2029" s="1">
        <v>2</v>
      </c>
      <c r="I2029" s="1" t="s">
        <v>34</v>
      </c>
      <c r="J2029" s="1" t="s">
        <v>1903</v>
      </c>
      <c r="K2029" s="1">
        <v>24</v>
      </c>
    </row>
    <row r="2030" spans="5:11" x14ac:dyDescent="0.2">
      <c r="E2030" s="1" t="str">
        <f t="shared" si="31"/>
        <v>2404142</v>
      </c>
      <c r="F2030" s="1">
        <v>4</v>
      </c>
      <c r="G2030" s="1">
        <v>14</v>
      </c>
      <c r="H2030" s="1">
        <v>2</v>
      </c>
      <c r="I2030" s="1" t="s">
        <v>34</v>
      </c>
      <c r="J2030" s="1" t="s">
        <v>1904</v>
      </c>
      <c r="K2030" s="1">
        <v>24</v>
      </c>
    </row>
    <row r="2031" spans="5:11" x14ac:dyDescent="0.2">
      <c r="E2031" s="1" t="str">
        <f t="shared" si="31"/>
        <v>2404152</v>
      </c>
      <c r="F2031" s="1">
        <v>4</v>
      </c>
      <c r="G2031" s="1">
        <v>15</v>
      </c>
      <c r="H2031" s="1">
        <v>2</v>
      </c>
      <c r="I2031" s="1" t="s">
        <v>34</v>
      </c>
      <c r="J2031" s="1" t="s">
        <v>1905</v>
      </c>
      <c r="K2031" s="1">
        <v>24</v>
      </c>
    </row>
    <row r="2032" spans="5:11" x14ac:dyDescent="0.2">
      <c r="E2032" s="1" t="str">
        <f t="shared" si="31"/>
        <v>2404162</v>
      </c>
      <c r="F2032" s="1">
        <v>4</v>
      </c>
      <c r="G2032" s="1">
        <v>16</v>
      </c>
      <c r="H2032" s="1">
        <v>2</v>
      </c>
      <c r="I2032" s="1" t="s">
        <v>34</v>
      </c>
      <c r="J2032" s="1" t="s">
        <v>1906</v>
      </c>
      <c r="K2032" s="1">
        <v>24</v>
      </c>
    </row>
    <row r="2033" spans="5:11" x14ac:dyDescent="0.2">
      <c r="E2033" s="1" t="str">
        <f t="shared" si="31"/>
        <v>2405000</v>
      </c>
      <c r="F2033" s="1">
        <v>5</v>
      </c>
      <c r="G2033" s="1">
        <v>0</v>
      </c>
      <c r="H2033" s="1">
        <v>0</v>
      </c>
      <c r="I2033" s="1" t="s">
        <v>30</v>
      </c>
      <c r="J2033" s="1" t="s">
        <v>1907</v>
      </c>
      <c r="K2033" s="1">
        <v>24</v>
      </c>
    </row>
    <row r="2034" spans="5:11" x14ac:dyDescent="0.2">
      <c r="E2034" s="1" t="str">
        <f t="shared" si="31"/>
        <v>2405011</v>
      </c>
      <c r="F2034" s="1">
        <v>5</v>
      </c>
      <c r="G2034" s="1">
        <v>1</v>
      </c>
      <c r="H2034" s="1">
        <v>1</v>
      </c>
      <c r="I2034" s="1" t="s">
        <v>34</v>
      </c>
      <c r="J2034" s="1" t="s">
        <v>1908</v>
      </c>
      <c r="K2034" s="1">
        <v>24</v>
      </c>
    </row>
    <row r="2035" spans="5:11" x14ac:dyDescent="0.2">
      <c r="E2035" s="1" t="str">
        <f t="shared" si="31"/>
        <v>2405021</v>
      </c>
      <c r="F2035" s="1">
        <v>5</v>
      </c>
      <c r="G2035" s="1">
        <v>2</v>
      </c>
      <c r="H2035" s="1">
        <v>1</v>
      </c>
      <c r="I2035" s="1" t="s">
        <v>34</v>
      </c>
      <c r="J2035" s="1" t="s">
        <v>1909</v>
      </c>
      <c r="K2035" s="1">
        <v>24</v>
      </c>
    </row>
    <row r="2036" spans="5:11" x14ac:dyDescent="0.2">
      <c r="E2036" s="1" t="str">
        <f t="shared" si="31"/>
        <v>2405032</v>
      </c>
      <c r="F2036" s="1">
        <v>5</v>
      </c>
      <c r="G2036" s="1">
        <v>3</v>
      </c>
      <c r="H2036" s="1">
        <v>2</v>
      </c>
      <c r="I2036" s="1" t="s">
        <v>34</v>
      </c>
      <c r="J2036" s="1" t="s">
        <v>1910</v>
      </c>
      <c r="K2036" s="1">
        <v>24</v>
      </c>
    </row>
    <row r="2037" spans="5:11" x14ac:dyDescent="0.2">
      <c r="E2037" s="1" t="str">
        <f t="shared" si="31"/>
        <v>2405042</v>
      </c>
      <c r="F2037" s="1">
        <v>5</v>
      </c>
      <c r="G2037" s="1">
        <v>4</v>
      </c>
      <c r="H2037" s="1">
        <v>2</v>
      </c>
      <c r="I2037" s="1" t="s">
        <v>34</v>
      </c>
      <c r="J2037" s="1" t="s">
        <v>1911</v>
      </c>
      <c r="K2037" s="1">
        <v>24</v>
      </c>
    </row>
    <row r="2038" spans="5:11" x14ac:dyDescent="0.2">
      <c r="E2038" s="1" t="str">
        <f t="shared" si="31"/>
        <v>2405052</v>
      </c>
      <c r="F2038" s="1">
        <v>5</v>
      </c>
      <c r="G2038" s="1">
        <v>5</v>
      </c>
      <c r="H2038" s="1">
        <v>2</v>
      </c>
      <c r="I2038" s="1" t="s">
        <v>34</v>
      </c>
      <c r="J2038" s="1" t="s">
        <v>1912</v>
      </c>
      <c r="K2038" s="1">
        <v>24</v>
      </c>
    </row>
    <row r="2039" spans="5:11" x14ac:dyDescent="0.2">
      <c r="E2039" s="1" t="str">
        <f t="shared" si="31"/>
        <v>2405063</v>
      </c>
      <c r="F2039" s="1">
        <v>5</v>
      </c>
      <c r="G2039" s="1">
        <v>6</v>
      </c>
      <c r="H2039" s="1">
        <v>3</v>
      </c>
      <c r="I2039" s="1" t="s">
        <v>34</v>
      </c>
      <c r="J2039" s="1" t="s">
        <v>1913</v>
      </c>
      <c r="K2039" s="1">
        <v>24</v>
      </c>
    </row>
    <row r="2040" spans="5:11" x14ac:dyDescent="0.2">
      <c r="E2040" s="1" t="str">
        <f t="shared" si="31"/>
        <v>2405073</v>
      </c>
      <c r="F2040" s="1">
        <v>5</v>
      </c>
      <c r="G2040" s="1">
        <v>7</v>
      </c>
      <c r="H2040" s="1">
        <v>3</v>
      </c>
      <c r="I2040" s="1" t="s">
        <v>34</v>
      </c>
      <c r="J2040" s="1" t="s">
        <v>1914</v>
      </c>
      <c r="K2040" s="1">
        <v>24</v>
      </c>
    </row>
    <row r="2041" spans="5:11" x14ac:dyDescent="0.2">
      <c r="E2041" s="1" t="str">
        <f t="shared" si="31"/>
        <v>2405082</v>
      </c>
      <c r="F2041" s="1">
        <v>5</v>
      </c>
      <c r="G2041" s="1">
        <v>8</v>
      </c>
      <c r="H2041" s="1">
        <v>2</v>
      </c>
      <c r="I2041" s="1" t="s">
        <v>34</v>
      </c>
      <c r="J2041" s="1" t="s">
        <v>1915</v>
      </c>
      <c r="K2041" s="1">
        <v>24</v>
      </c>
    </row>
    <row r="2042" spans="5:11" x14ac:dyDescent="0.2">
      <c r="E2042" s="1" t="str">
        <f t="shared" si="31"/>
        <v>2406000</v>
      </c>
      <c r="F2042" s="1">
        <v>6</v>
      </c>
      <c r="G2042" s="1">
        <v>0</v>
      </c>
      <c r="H2042" s="1">
        <v>0</v>
      </c>
      <c r="I2042" s="1" t="s">
        <v>30</v>
      </c>
      <c r="J2042" s="1" t="s">
        <v>1916</v>
      </c>
      <c r="K2042" s="1">
        <v>24</v>
      </c>
    </row>
    <row r="2043" spans="5:11" x14ac:dyDescent="0.2">
      <c r="E2043" s="1" t="str">
        <f t="shared" si="31"/>
        <v>2406013</v>
      </c>
      <c r="F2043" s="1">
        <v>6</v>
      </c>
      <c r="G2043" s="1">
        <v>1</v>
      </c>
      <c r="H2043" s="1">
        <v>3</v>
      </c>
      <c r="I2043" s="1" t="s">
        <v>34</v>
      </c>
      <c r="J2043" s="1" t="s">
        <v>1917</v>
      </c>
      <c r="K2043" s="1">
        <v>24</v>
      </c>
    </row>
    <row r="2044" spans="5:11" x14ac:dyDescent="0.2">
      <c r="E2044" s="1" t="str">
        <f t="shared" si="31"/>
        <v>2406023</v>
      </c>
      <c r="F2044" s="1">
        <v>6</v>
      </c>
      <c r="G2044" s="1">
        <v>2</v>
      </c>
      <c r="H2044" s="1">
        <v>3</v>
      </c>
      <c r="I2044" s="1" t="s">
        <v>34</v>
      </c>
      <c r="J2044" s="1" t="s">
        <v>1918</v>
      </c>
      <c r="K2044" s="1">
        <v>24</v>
      </c>
    </row>
    <row r="2045" spans="5:11" x14ac:dyDescent="0.2">
      <c r="E2045" s="1" t="str">
        <f t="shared" si="31"/>
        <v>2406032</v>
      </c>
      <c r="F2045" s="1">
        <v>6</v>
      </c>
      <c r="G2045" s="1">
        <v>3</v>
      </c>
      <c r="H2045" s="1">
        <v>2</v>
      </c>
      <c r="I2045" s="1" t="s">
        <v>34</v>
      </c>
      <c r="J2045" s="1" t="s">
        <v>1919</v>
      </c>
      <c r="K2045" s="1">
        <v>24</v>
      </c>
    </row>
    <row r="2046" spans="5:11" x14ac:dyDescent="0.2">
      <c r="E2046" s="1" t="str">
        <f t="shared" si="31"/>
        <v>2406042</v>
      </c>
      <c r="F2046" s="1">
        <v>6</v>
      </c>
      <c r="G2046" s="1">
        <v>4</v>
      </c>
      <c r="H2046" s="1">
        <v>2</v>
      </c>
      <c r="I2046" s="1" t="s">
        <v>34</v>
      </c>
      <c r="J2046" s="1" t="s">
        <v>1920</v>
      </c>
      <c r="K2046" s="1">
        <v>24</v>
      </c>
    </row>
    <row r="2047" spans="5:11" x14ac:dyDescent="0.2">
      <c r="E2047" s="1" t="str">
        <f t="shared" si="31"/>
        <v>2406052</v>
      </c>
      <c r="F2047" s="1">
        <v>6</v>
      </c>
      <c r="G2047" s="1">
        <v>5</v>
      </c>
      <c r="H2047" s="1">
        <v>2</v>
      </c>
      <c r="I2047" s="1" t="s">
        <v>34</v>
      </c>
      <c r="J2047" s="1" t="s">
        <v>1921</v>
      </c>
      <c r="K2047" s="1">
        <v>24</v>
      </c>
    </row>
    <row r="2048" spans="5:11" x14ac:dyDescent="0.2">
      <c r="E2048" s="1" t="str">
        <f t="shared" si="31"/>
        <v>2406062</v>
      </c>
      <c r="F2048" s="1">
        <v>6</v>
      </c>
      <c r="G2048" s="1">
        <v>6</v>
      </c>
      <c r="H2048" s="1">
        <v>2</v>
      </c>
      <c r="I2048" s="1" t="s">
        <v>34</v>
      </c>
      <c r="J2048" s="1" t="s">
        <v>1922</v>
      </c>
      <c r="K2048" s="1">
        <v>24</v>
      </c>
    </row>
    <row r="2049" spans="5:11" x14ac:dyDescent="0.2">
      <c r="E2049" s="1" t="str">
        <f t="shared" si="31"/>
        <v>2406072</v>
      </c>
      <c r="F2049" s="1">
        <v>6</v>
      </c>
      <c r="G2049" s="1">
        <v>7</v>
      </c>
      <c r="H2049" s="1">
        <v>2</v>
      </c>
      <c r="I2049" s="1" t="s">
        <v>34</v>
      </c>
      <c r="J2049" s="1" t="s">
        <v>1923</v>
      </c>
      <c r="K2049" s="1">
        <v>24</v>
      </c>
    </row>
    <row r="2050" spans="5:11" x14ac:dyDescent="0.2">
      <c r="E2050" s="1" t="str">
        <f t="shared" ref="E2050:E2113" si="32">+TEXT(K2050,"00")&amp;TEXT(F2050,"00")&amp;TEXT(G2050,"00")&amp;TEXT(H2050,"0")</f>
        <v>2406082</v>
      </c>
      <c r="F2050" s="1">
        <v>6</v>
      </c>
      <c r="G2050" s="1">
        <v>8</v>
      </c>
      <c r="H2050" s="1">
        <v>2</v>
      </c>
      <c r="I2050" s="1" t="s">
        <v>34</v>
      </c>
      <c r="J2050" s="1" t="s">
        <v>1924</v>
      </c>
      <c r="K2050" s="1">
        <v>24</v>
      </c>
    </row>
    <row r="2051" spans="5:11" x14ac:dyDescent="0.2">
      <c r="E2051" s="1" t="str">
        <f t="shared" si="32"/>
        <v>2406092</v>
      </c>
      <c r="F2051" s="1">
        <v>6</v>
      </c>
      <c r="G2051" s="1">
        <v>9</v>
      </c>
      <c r="H2051" s="1">
        <v>2</v>
      </c>
      <c r="I2051" s="1" t="s">
        <v>34</v>
      </c>
      <c r="J2051" s="1" t="s">
        <v>1925</v>
      </c>
      <c r="K2051" s="1">
        <v>24</v>
      </c>
    </row>
    <row r="2052" spans="5:11" x14ac:dyDescent="0.2">
      <c r="E2052" s="1" t="str">
        <f t="shared" si="32"/>
        <v>2407000</v>
      </c>
      <c r="F2052" s="1">
        <v>7</v>
      </c>
      <c r="G2052" s="1">
        <v>0</v>
      </c>
      <c r="H2052" s="1">
        <v>0</v>
      </c>
      <c r="I2052" s="1" t="s">
        <v>30</v>
      </c>
      <c r="J2052" s="1" t="s">
        <v>1926</v>
      </c>
      <c r="K2052" s="1">
        <v>24</v>
      </c>
    </row>
    <row r="2053" spans="5:11" x14ac:dyDescent="0.2">
      <c r="E2053" s="1" t="str">
        <f t="shared" si="32"/>
        <v>2407011</v>
      </c>
      <c r="F2053" s="1">
        <v>7</v>
      </c>
      <c r="G2053" s="1">
        <v>1</v>
      </c>
      <c r="H2053" s="1">
        <v>1</v>
      </c>
      <c r="I2053" s="1" t="s">
        <v>34</v>
      </c>
      <c r="J2053" s="1" t="s">
        <v>1927</v>
      </c>
      <c r="K2053" s="1">
        <v>24</v>
      </c>
    </row>
    <row r="2054" spans="5:11" x14ac:dyDescent="0.2">
      <c r="E2054" s="1" t="str">
        <f t="shared" si="32"/>
        <v>2407022</v>
      </c>
      <c r="F2054" s="1">
        <v>7</v>
      </c>
      <c r="G2054" s="1">
        <v>2</v>
      </c>
      <c r="H2054" s="1">
        <v>2</v>
      </c>
      <c r="I2054" s="1" t="s">
        <v>34</v>
      </c>
      <c r="J2054" s="1" t="s">
        <v>1928</v>
      </c>
      <c r="K2054" s="1">
        <v>24</v>
      </c>
    </row>
    <row r="2055" spans="5:11" x14ac:dyDescent="0.2">
      <c r="E2055" s="1" t="str">
        <f t="shared" si="32"/>
        <v>2407032</v>
      </c>
      <c r="F2055" s="1">
        <v>7</v>
      </c>
      <c r="G2055" s="1">
        <v>3</v>
      </c>
      <c r="H2055" s="1">
        <v>2</v>
      </c>
      <c r="I2055" s="1" t="s">
        <v>34</v>
      </c>
      <c r="J2055" s="1" t="s">
        <v>1929</v>
      </c>
      <c r="K2055" s="1">
        <v>24</v>
      </c>
    </row>
    <row r="2056" spans="5:11" x14ac:dyDescent="0.2">
      <c r="E2056" s="1" t="str">
        <f t="shared" si="32"/>
        <v>2407042</v>
      </c>
      <c r="F2056" s="1">
        <v>7</v>
      </c>
      <c r="G2056" s="1">
        <v>4</v>
      </c>
      <c r="H2056" s="1">
        <v>2</v>
      </c>
      <c r="I2056" s="1" t="s">
        <v>34</v>
      </c>
      <c r="J2056" s="1" t="s">
        <v>1930</v>
      </c>
      <c r="K2056" s="1">
        <v>24</v>
      </c>
    </row>
    <row r="2057" spans="5:11" x14ac:dyDescent="0.2">
      <c r="E2057" s="1" t="str">
        <f t="shared" si="32"/>
        <v>2407052</v>
      </c>
      <c r="F2057" s="1">
        <v>7</v>
      </c>
      <c r="G2057" s="1">
        <v>5</v>
      </c>
      <c r="H2057" s="1">
        <v>2</v>
      </c>
      <c r="I2057" s="1" t="s">
        <v>34</v>
      </c>
      <c r="J2057" s="1" t="s">
        <v>1931</v>
      </c>
      <c r="K2057" s="1">
        <v>24</v>
      </c>
    </row>
    <row r="2058" spans="5:11" x14ac:dyDescent="0.2">
      <c r="E2058" s="1" t="str">
        <f t="shared" si="32"/>
        <v>2407062</v>
      </c>
      <c r="F2058" s="1">
        <v>7</v>
      </c>
      <c r="G2058" s="1">
        <v>6</v>
      </c>
      <c r="H2058" s="1">
        <v>2</v>
      </c>
      <c r="I2058" s="1" t="s">
        <v>34</v>
      </c>
      <c r="J2058" s="1" t="s">
        <v>1932</v>
      </c>
      <c r="K2058" s="1">
        <v>24</v>
      </c>
    </row>
    <row r="2059" spans="5:11" x14ac:dyDescent="0.2">
      <c r="E2059" s="1" t="str">
        <f t="shared" si="32"/>
        <v>2407072</v>
      </c>
      <c r="F2059" s="1">
        <v>7</v>
      </c>
      <c r="G2059" s="1">
        <v>7</v>
      </c>
      <c r="H2059" s="1">
        <v>2</v>
      </c>
      <c r="I2059" s="1" t="s">
        <v>34</v>
      </c>
      <c r="J2059" s="1" t="s">
        <v>1933</v>
      </c>
      <c r="K2059" s="1">
        <v>24</v>
      </c>
    </row>
    <row r="2060" spans="5:11" x14ac:dyDescent="0.2">
      <c r="E2060" s="1" t="str">
        <f t="shared" si="32"/>
        <v>2407083</v>
      </c>
      <c r="F2060" s="1">
        <v>7</v>
      </c>
      <c r="G2060" s="1">
        <v>8</v>
      </c>
      <c r="H2060" s="1">
        <v>3</v>
      </c>
      <c r="I2060" s="1" t="s">
        <v>34</v>
      </c>
      <c r="J2060" s="1" t="s">
        <v>1934</v>
      </c>
      <c r="K2060" s="1">
        <v>24</v>
      </c>
    </row>
    <row r="2061" spans="5:11" x14ac:dyDescent="0.2">
      <c r="E2061" s="1" t="str">
        <f t="shared" si="32"/>
        <v>2408000</v>
      </c>
      <c r="F2061" s="1">
        <v>8</v>
      </c>
      <c r="G2061" s="1">
        <v>0</v>
      </c>
      <c r="H2061" s="1">
        <v>0</v>
      </c>
      <c r="I2061" s="1" t="s">
        <v>30</v>
      </c>
      <c r="J2061" s="1" t="s">
        <v>1935</v>
      </c>
      <c r="K2061" s="1">
        <v>24</v>
      </c>
    </row>
    <row r="2062" spans="5:11" x14ac:dyDescent="0.2">
      <c r="E2062" s="1" t="str">
        <f t="shared" si="32"/>
        <v>2408011</v>
      </c>
      <c r="F2062" s="1">
        <v>8</v>
      </c>
      <c r="G2062" s="1">
        <v>1</v>
      </c>
      <c r="H2062" s="1">
        <v>1</v>
      </c>
      <c r="I2062" s="1" t="s">
        <v>34</v>
      </c>
      <c r="J2062" s="1" t="s">
        <v>1936</v>
      </c>
      <c r="K2062" s="1">
        <v>24</v>
      </c>
    </row>
    <row r="2063" spans="5:11" x14ac:dyDescent="0.2">
      <c r="E2063" s="1" t="str">
        <f t="shared" si="32"/>
        <v>2408021</v>
      </c>
      <c r="F2063" s="1">
        <v>8</v>
      </c>
      <c r="G2063" s="1">
        <v>2</v>
      </c>
      <c r="H2063" s="1">
        <v>1</v>
      </c>
      <c r="I2063" s="1" t="s">
        <v>34</v>
      </c>
      <c r="J2063" s="1" t="s">
        <v>1937</v>
      </c>
      <c r="K2063" s="1">
        <v>24</v>
      </c>
    </row>
    <row r="2064" spans="5:11" x14ac:dyDescent="0.2">
      <c r="E2064" s="1" t="str">
        <f t="shared" si="32"/>
        <v>2408031</v>
      </c>
      <c r="F2064" s="1">
        <v>8</v>
      </c>
      <c r="G2064" s="1">
        <v>3</v>
      </c>
      <c r="H2064" s="1">
        <v>1</v>
      </c>
      <c r="I2064" s="1" t="s">
        <v>34</v>
      </c>
      <c r="J2064" s="1" t="s">
        <v>1938</v>
      </c>
      <c r="K2064" s="1">
        <v>24</v>
      </c>
    </row>
    <row r="2065" spans="5:11" x14ac:dyDescent="0.2">
      <c r="E2065" s="1" t="str">
        <f t="shared" si="32"/>
        <v>2408042</v>
      </c>
      <c r="F2065" s="1">
        <v>8</v>
      </c>
      <c r="G2065" s="1">
        <v>4</v>
      </c>
      <c r="H2065" s="1">
        <v>2</v>
      </c>
      <c r="I2065" s="1" t="s">
        <v>34</v>
      </c>
      <c r="J2065" s="1" t="s">
        <v>1939</v>
      </c>
      <c r="K2065" s="1">
        <v>24</v>
      </c>
    </row>
    <row r="2066" spans="5:11" x14ac:dyDescent="0.2">
      <c r="E2066" s="1" t="str">
        <f t="shared" si="32"/>
        <v>2408052</v>
      </c>
      <c r="F2066" s="1">
        <v>8</v>
      </c>
      <c r="G2066" s="1">
        <v>5</v>
      </c>
      <c r="H2066" s="1">
        <v>2</v>
      </c>
      <c r="I2066" s="1" t="s">
        <v>34</v>
      </c>
      <c r="J2066" s="1" t="s">
        <v>1940</v>
      </c>
      <c r="K2066" s="1">
        <v>24</v>
      </c>
    </row>
    <row r="2067" spans="5:11" x14ac:dyDescent="0.2">
      <c r="E2067" s="1" t="str">
        <f t="shared" si="32"/>
        <v>2409000</v>
      </c>
      <c r="F2067" s="1">
        <v>9</v>
      </c>
      <c r="G2067" s="1">
        <v>0</v>
      </c>
      <c r="H2067" s="1">
        <v>0</v>
      </c>
      <c r="I2067" s="1" t="s">
        <v>30</v>
      </c>
      <c r="J2067" s="1" t="s">
        <v>1941</v>
      </c>
      <c r="K2067" s="1">
        <v>24</v>
      </c>
    </row>
    <row r="2068" spans="5:11" x14ac:dyDescent="0.2">
      <c r="E2068" s="1" t="str">
        <f t="shared" si="32"/>
        <v>2409011</v>
      </c>
      <c r="F2068" s="1">
        <v>9</v>
      </c>
      <c r="G2068" s="1">
        <v>1</v>
      </c>
      <c r="H2068" s="1">
        <v>1</v>
      </c>
      <c r="I2068" s="1" t="s">
        <v>34</v>
      </c>
      <c r="J2068" s="1" t="s">
        <v>1942</v>
      </c>
      <c r="K2068" s="1">
        <v>24</v>
      </c>
    </row>
    <row r="2069" spans="5:11" x14ac:dyDescent="0.2">
      <c r="E2069" s="1" t="str">
        <f t="shared" si="32"/>
        <v>2409023</v>
      </c>
      <c r="F2069" s="1">
        <v>9</v>
      </c>
      <c r="G2069" s="1">
        <v>2</v>
      </c>
      <c r="H2069" s="1">
        <v>3</v>
      </c>
      <c r="I2069" s="1" t="s">
        <v>34</v>
      </c>
      <c r="J2069" s="1" t="s">
        <v>1943</v>
      </c>
      <c r="K2069" s="1">
        <v>24</v>
      </c>
    </row>
    <row r="2070" spans="5:11" x14ac:dyDescent="0.2">
      <c r="E2070" s="1" t="str">
        <f t="shared" si="32"/>
        <v>2409032</v>
      </c>
      <c r="F2070" s="1">
        <v>9</v>
      </c>
      <c r="G2070" s="1">
        <v>3</v>
      </c>
      <c r="H2070" s="1">
        <v>2</v>
      </c>
      <c r="I2070" s="1" t="s">
        <v>34</v>
      </c>
      <c r="J2070" s="1" t="s">
        <v>1944</v>
      </c>
      <c r="K2070" s="1">
        <v>24</v>
      </c>
    </row>
    <row r="2071" spans="5:11" x14ac:dyDescent="0.2">
      <c r="E2071" s="1" t="str">
        <f t="shared" si="32"/>
        <v>2409042</v>
      </c>
      <c r="F2071" s="1">
        <v>9</v>
      </c>
      <c r="G2071" s="1">
        <v>4</v>
      </c>
      <c r="H2071" s="1">
        <v>2</v>
      </c>
      <c r="I2071" s="1" t="s">
        <v>34</v>
      </c>
      <c r="J2071" s="1" t="s">
        <v>1945</v>
      </c>
      <c r="K2071" s="1">
        <v>24</v>
      </c>
    </row>
    <row r="2072" spans="5:11" x14ac:dyDescent="0.2">
      <c r="E2072" s="1" t="str">
        <f t="shared" si="32"/>
        <v>2409053</v>
      </c>
      <c r="F2072" s="1">
        <v>9</v>
      </c>
      <c r="G2072" s="1">
        <v>5</v>
      </c>
      <c r="H2072" s="1">
        <v>3</v>
      </c>
      <c r="I2072" s="1" t="s">
        <v>34</v>
      </c>
      <c r="J2072" s="1" t="s">
        <v>1946</v>
      </c>
      <c r="K2072" s="1">
        <v>24</v>
      </c>
    </row>
    <row r="2073" spans="5:11" x14ac:dyDescent="0.2">
      <c r="E2073" s="1" t="str">
        <f t="shared" si="32"/>
        <v>2410000</v>
      </c>
      <c r="F2073" s="1">
        <v>10</v>
      </c>
      <c r="G2073" s="1">
        <v>0</v>
      </c>
      <c r="H2073" s="1">
        <v>0</v>
      </c>
      <c r="I2073" s="1" t="s">
        <v>30</v>
      </c>
      <c r="J2073" s="1" t="s">
        <v>1947</v>
      </c>
      <c r="K2073" s="1">
        <v>24</v>
      </c>
    </row>
    <row r="2074" spans="5:11" x14ac:dyDescent="0.2">
      <c r="E2074" s="1" t="str">
        <f t="shared" si="32"/>
        <v>2410012</v>
      </c>
      <c r="F2074" s="1">
        <v>10</v>
      </c>
      <c r="G2074" s="1">
        <v>1</v>
      </c>
      <c r="H2074" s="1">
        <v>2</v>
      </c>
      <c r="I2074" s="1" t="s">
        <v>34</v>
      </c>
      <c r="J2074" s="1" t="s">
        <v>1948</v>
      </c>
      <c r="K2074" s="1">
        <v>24</v>
      </c>
    </row>
    <row r="2075" spans="5:11" x14ac:dyDescent="0.2">
      <c r="E2075" s="1" t="str">
        <f t="shared" si="32"/>
        <v>2410022</v>
      </c>
      <c r="F2075" s="1">
        <v>10</v>
      </c>
      <c r="G2075" s="1">
        <v>2</v>
      </c>
      <c r="H2075" s="1">
        <v>2</v>
      </c>
      <c r="I2075" s="1" t="s">
        <v>34</v>
      </c>
      <c r="J2075" s="1" t="s">
        <v>1949</v>
      </c>
      <c r="K2075" s="1">
        <v>24</v>
      </c>
    </row>
    <row r="2076" spans="5:11" x14ac:dyDescent="0.2">
      <c r="E2076" s="1" t="str">
        <f t="shared" si="32"/>
        <v>2410032</v>
      </c>
      <c r="F2076" s="1">
        <v>10</v>
      </c>
      <c r="G2076" s="1">
        <v>3</v>
      </c>
      <c r="H2076" s="1">
        <v>2</v>
      </c>
      <c r="I2076" s="1" t="s">
        <v>34</v>
      </c>
      <c r="J2076" s="1" t="s">
        <v>1950</v>
      </c>
      <c r="K2076" s="1">
        <v>24</v>
      </c>
    </row>
    <row r="2077" spans="5:11" x14ac:dyDescent="0.2">
      <c r="E2077" s="1" t="str">
        <f t="shared" si="32"/>
        <v>2410042</v>
      </c>
      <c r="F2077" s="1">
        <v>10</v>
      </c>
      <c r="G2077" s="1">
        <v>4</v>
      </c>
      <c r="H2077" s="1">
        <v>2</v>
      </c>
      <c r="I2077" s="1" t="s">
        <v>34</v>
      </c>
      <c r="J2077" s="1" t="s">
        <v>1951</v>
      </c>
      <c r="K2077" s="1">
        <v>24</v>
      </c>
    </row>
    <row r="2078" spans="5:11" x14ac:dyDescent="0.2">
      <c r="E2078" s="1" t="str">
        <f t="shared" si="32"/>
        <v>2410053</v>
      </c>
      <c r="F2078" s="1">
        <v>10</v>
      </c>
      <c r="G2078" s="1">
        <v>5</v>
      </c>
      <c r="H2078" s="1">
        <v>3</v>
      </c>
      <c r="I2078" s="1" t="s">
        <v>34</v>
      </c>
      <c r="J2078" s="1" t="s">
        <v>1952</v>
      </c>
      <c r="K2078" s="1">
        <v>24</v>
      </c>
    </row>
    <row r="2079" spans="5:11" x14ac:dyDescent="0.2">
      <c r="E2079" s="1" t="str">
        <f t="shared" si="32"/>
        <v>2410062</v>
      </c>
      <c r="F2079" s="1">
        <v>10</v>
      </c>
      <c r="G2079" s="1">
        <v>6</v>
      </c>
      <c r="H2079" s="1">
        <v>2</v>
      </c>
      <c r="I2079" s="1" t="s">
        <v>34</v>
      </c>
      <c r="J2079" s="1" t="s">
        <v>1953</v>
      </c>
      <c r="K2079" s="1">
        <v>24</v>
      </c>
    </row>
    <row r="2080" spans="5:11" x14ac:dyDescent="0.2">
      <c r="E2080" s="1" t="str">
        <f t="shared" si="32"/>
        <v>2411000</v>
      </c>
      <c r="F2080" s="1">
        <v>11</v>
      </c>
      <c r="G2080" s="1">
        <v>0</v>
      </c>
      <c r="H2080" s="1">
        <v>0</v>
      </c>
      <c r="I2080" s="1" t="s">
        <v>30</v>
      </c>
      <c r="J2080" s="1" t="s">
        <v>1954</v>
      </c>
      <c r="K2080" s="1">
        <v>24</v>
      </c>
    </row>
    <row r="2081" spans="5:11" x14ac:dyDescent="0.2">
      <c r="E2081" s="1" t="str">
        <f t="shared" si="32"/>
        <v>2411011</v>
      </c>
      <c r="F2081" s="1">
        <v>11</v>
      </c>
      <c r="G2081" s="1">
        <v>1</v>
      </c>
      <c r="H2081" s="1">
        <v>1</v>
      </c>
      <c r="I2081" s="1" t="s">
        <v>34</v>
      </c>
      <c r="J2081" s="1" t="s">
        <v>1955</v>
      </c>
      <c r="K2081" s="1">
        <v>24</v>
      </c>
    </row>
    <row r="2082" spans="5:11" x14ac:dyDescent="0.2">
      <c r="E2082" s="1" t="str">
        <f t="shared" si="32"/>
        <v>2411022</v>
      </c>
      <c r="F2082" s="1">
        <v>11</v>
      </c>
      <c r="G2082" s="1">
        <v>2</v>
      </c>
      <c r="H2082" s="1">
        <v>2</v>
      </c>
      <c r="I2082" s="1" t="s">
        <v>34</v>
      </c>
      <c r="J2082" s="1" t="s">
        <v>1956</v>
      </c>
      <c r="K2082" s="1">
        <v>24</v>
      </c>
    </row>
    <row r="2083" spans="5:11" x14ac:dyDescent="0.2">
      <c r="E2083" s="1" t="str">
        <f t="shared" si="32"/>
        <v>2411033</v>
      </c>
      <c r="F2083" s="1">
        <v>11</v>
      </c>
      <c r="G2083" s="1">
        <v>3</v>
      </c>
      <c r="H2083" s="1">
        <v>3</v>
      </c>
      <c r="I2083" s="1" t="s">
        <v>34</v>
      </c>
      <c r="J2083" s="1" t="s">
        <v>1957</v>
      </c>
      <c r="K2083" s="1">
        <v>24</v>
      </c>
    </row>
    <row r="2084" spans="5:11" x14ac:dyDescent="0.2">
      <c r="E2084" s="1" t="str">
        <f t="shared" si="32"/>
        <v>2411042</v>
      </c>
      <c r="F2084" s="1">
        <v>11</v>
      </c>
      <c r="G2084" s="1">
        <v>4</v>
      </c>
      <c r="H2084" s="1">
        <v>2</v>
      </c>
      <c r="I2084" s="1" t="s">
        <v>34</v>
      </c>
      <c r="J2084" s="1" t="s">
        <v>1958</v>
      </c>
      <c r="K2084" s="1">
        <v>24</v>
      </c>
    </row>
    <row r="2085" spans="5:11" x14ac:dyDescent="0.2">
      <c r="E2085" s="1" t="str">
        <f t="shared" si="32"/>
        <v>2411053</v>
      </c>
      <c r="F2085" s="1">
        <v>11</v>
      </c>
      <c r="G2085" s="1">
        <v>5</v>
      </c>
      <c r="H2085" s="1">
        <v>3</v>
      </c>
      <c r="I2085" s="1" t="s">
        <v>34</v>
      </c>
      <c r="J2085" s="1" t="s">
        <v>1959</v>
      </c>
      <c r="K2085" s="1">
        <v>24</v>
      </c>
    </row>
    <row r="2086" spans="5:11" x14ac:dyDescent="0.2">
      <c r="E2086" s="1" t="str">
        <f t="shared" si="32"/>
        <v>2411062</v>
      </c>
      <c r="F2086" s="1">
        <v>11</v>
      </c>
      <c r="G2086" s="1">
        <v>6</v>
      </c>
      <c r="H2086" s="1">
        <v>2</v>
      </c>
      <c r="I2086" s="1" t="s">
        <v>34</v>
      </c>
      <c r="J2086" s="1" t="s">
        <v>1960</v>
      </c>
      <c r="K2086" s="1">
        <v>24</v>
      </c>
    </row>
    <row r="2087" spans="5:11" x14ac:dyDescent="0.2">
      <c r="E2087" s="1" t="str">
        <f t="shared" si="32"/>
        <v>2411072</v>
      </c>
      <c r="F2087" s="1">
        <v>11</v>
      </c>
      <c r="G2087" s="1">
        <v>7</v>
      </c>
      <c r="H2087" s="1">
        <v>2</v>
      </c>
      <c r="I2087" s="1" t="s">
        <v>34</v>
      </c>
      <c r="J2087" s="1" t="s">
        <v>1961</v>
      </c>
      <c r="K2087" s="1">
        <v>24</v>
      </c>
    </row>
    <row r="2088" spans="5:11" x14ac:dyDescent="0.2">
      <c r="E2088" s="1" t="str">
        <f t="shared" si="32"/>
        <v>2411082</v>
      </c>
      <c r="F2088" s="1">
        <v>11</v>
      </c>
      <c r="G2088" s="1">
        <v>8</v>
      </c>
      <c r="H2088" s="1">
        <v>2</v>
      </c>
      <c r="I2088" s="1" t="s">
        <v>34</v>
      </c>
      <c r="J2088" s="1" t="s">
        <v>463</v>
      </c>
      <c r="K2088" s="1">
        <v>24</v>
      </c>
    </row>
    <row r="2089" spans="5:11" x14ac:dyDescent="0.2">
      <c r="E2089" s="1" t="str">
        <f t="shared" si="32"/>
        <v>2412000</v>
      </c>
      <c r="F2089" s="1">
        <v>12</v>
      </c>
      <c r="G2089" s="1">
        <v>0</v>
      </c>
      <c r="H2089" s="1">
        <v>0</v>
      </c>
      <c r="I2089" s="1" t="s">
        <v>30</v>
      </c>
      <c r="J2089" s="1" t="s">
        <v>1962</v>
      </c>
      <c r="K2089" s="1">
        <v>24</v>
      </c>
    </row>
    <row r="2090" spans="5:11" x14ac:dyDescent="0.2">
      <c r="E2090" s="1" t="str">
        <f t="shared" si="32"/>
        <v>2412013</v>
      </c>
      <c r="F2090" s="1">
        <v>12</v>
      </c>
      <c r="G2090" s="1">
        <v>1</v>
      </c>
      <c r="H2090" s="1">
        <v>3</v>
      </c>
      <c r="I2090" s="1" t="s">
        <v>34</v>
      </c>
      <c r="J2090" s="1" t="s">
        <v>1963</v>
      </c>
      <c r="K2090" s="1">
        <v>24</v>
      </c>
    </row>
    <row r="2091" spans="5:11" x14ac:dyDescent="0.2">
      <c r="E2091" s="1" t="str">
        <f t="shared" si="32"/>
        <v>2412022</v>
      </c>
      <c r="F2091" s="1">
        <v>12</v>
      </c>
      <c r="G2091" s="1">
        <v>2</v>
      </c>
      <c r="H2091" s="1">
        <v>2</v>
      </c>
      <c r="I2091" s="1" t="s">
        <v>34</v>
      </c>
      <c r="J2091" s="1" t="s">
        <v>1964</v>
      </c>
      <c r="K2091" s="1">
        <v>24</v>
      </c>
    </row>
    <row r="2092" spans="5:11" x14ac:dyDescent="0.2">
      <c r="E2092" s="1" t="str">
        <f t="shared" si="32"/>
        <v>2412032</v>
      </c>
      <c r="F2092" s="1">
        <v>12</v>
      </c>
      <c r="G2092" s="1">
        <v>3</v>
      </c>
      <c r="H2092" s="1">
        <v>2</v>
      </c>
      <c r="I2092" s="1" t="s">
        <v>34</v>
      </c>
      <c r="J2092" s="1" t="s">
        <v>1965</v>
      </c>
      <c r="K2092" s="1">
        <v>24</v>
      </c>
    </row>
    <row r="2093" spans="5:11" x14ac:dyDescent="0.2">
      <c r="E2093" s="1" t="str">
        <f t="shared" si="32"/>
        <v>2412042</v>
      </c>
      <c r="F2093" s="1">
        <v>12</v>
      </c>
      <c r="G2093" s="1">
        <v>4</v>
      </c>
      <c r="H2093" s="1">
        <v>2</v>
      </c>
      <c r="I2093" s="1" t="s">
        <v>34</v>
      </c>
      <c r="J2093" s="1" t="s">
        <v>1966</v>
      </c>
      <c r="K2093" s="1">
        <v>24</v>
      </c>
    </row>
    <row r="2094" spans="5:11" x14ac:dyDescent="0.2">
      <c r="E2094" s="1" t="str">
        <f t="shared" si="32"/>
        <v>2412052</v>
      </c>
      <c r="F2094" s="1">
        <v>12</v>
      </c>
      <c r="G2094" s="1">
        <v>5</v>
      </c>
      <c r="H2094" s="1">
        <v>2</v>
      </c>
      <c r="I2094" s="1" t="s">
        <v>34</v>
      </c>
      <c r="J2094" s="1" t="s">
        <v>1967</v>
      </c>
      <c r="K2094" s="1">
        <v>24</v>
      </c>
    </row>
    <row r="2095" spans="5:11" x14ac:dyDescent="0.2">
      <c r="E2095" s="1" t="str">
        <f t="shared" si="32"/>
        <v>2413000</v>
      </c>
      <c r="F2095" s="1">
        <v>13</v>
      </c>
      <c r="G2095" s="1">
        <v>0</v>
      </c>
      <c r="H2095" s="1">
        <v>0</v>
      </c>
      <c r="I2095" s="1" t="s">
        <v>30</v>
      </c>
      <c r="J2095" s="1" t="s">
        <v>1968</v>
      </c>
      <c r="K2095" s="1">
        <v>24</v>
      </c>
    </row>
    <row r="2096" spans="5:11" x14ac:dyDescent="0.2">
      <c r="E2096" s="1" t="str">
        <f t="shared" si="32"/>
        <v>2413011</v>
      </c>
      <c r="F2096" s="1">
        <v>13</v>
      </c>
      <c r="G2096" s="1">
        <v>1</v>
      </c>
      <c r="H2096" s="1">
        <v>1</v>
      </c>
      <c r="I2096" s="1" t="s">
        <v>34</v>
      </c>
      <c r="J2096" s="1" t="s">
        <v>1969</v>
      </c>
      <c r="K2096" s="1">
        <v>24</v>
      </c>
    </row>
    <row r="2097" spans="5:11" x14ac:dyDescent="0.2">
      <c r="E2097" s="1" t="str">
        <f t="shared" si="32"/>
        <v>2413021</v>
      </c>
      <c r="F2097" s="1">
        <v>13</v>
      </c>
      <c r="G2097" s="1">
        <v>2</v>
      </c>
      <c r="H2097" s="1">
        <v>1</v>
      </c>
      <c r="I2097" s="1" t="s">
        <v>34</v>
      </c>
      <c r="J2097" s="1" t="s">
        <v>1970</v>
      </c>
      <c r="K2097" s="1">
        <v>24</v>
      </c>
    </row>
    <row r="2098" spans="5:11" x14ac:dyDescent="0.2">
      <c r="E2098" s="1" t="str">
        <f t="shared" si="32"/>
        <v>2413031</v>
      </c>
      <c r="F2098" s="1">
        <v>13</v>
      </c>
      <c r="G2098" s="1">
        <v>3</v>
      </c>
      <c r="H2098" s="1">
        <v>1</v>
      </c>
      <c r="I2098" s="1" t="s">
        <v>34</v>
      </c>
      <c r="J2098" s="1" t="s">
        <v>1971</v>
      </c>
      <c r="K2098" s="1">
        <v>24</v>
      </c>
    </row>
    <row r="2099" spans="5:11" x14ac:dyDescent="0.2">
      <c r="E2099" s="1" t="str">
        <f t="shared" si="32"/>
        <v>2413041</v>
      </c>
      <c r="F2099" s="1">
        <v>13</v>
      </c>
      <c r="G2099" s="1">
        <v>4</v>
      </c>
      <c r="H2099" s="1">
        <v>1</v>
      </c>
      <c r="I2099" s="1" t="s">
        <v>34</v>
      </c>
      <c r="J2099" s="1" t="s">
        <v>1972</v>
      </c>
      <c r="K2099" s="1">
        <v>24</v>
      </c>
    </row>
    <row r="2100" spans="5:11" x14ac:dyDescent="0.2">
      <c r="E2100" s="1" t="str">
        <f t="shared" si="32"/>
        <v>2413052</v>
      </c>
      <c r="F2100" s="1">
        <v>13</v>
      </c>
      <c r="G2100" s="1">
        <v>5</v>
      </c>
      <c r="H2100" s="1">
        <v>2</v>
      </c>
      <c r="I2100" s="1" t="s">
        <v>34</v>
      </c>
      <c r="J2100" s="1" t="s">
        <v>1973</v>
      </c>
      <c r="K2100" s="1">
        <v>24</v>
      </c>
    </row>
    <row r="2101" spans="5:11" x14ac:dyDescent="0.2">
      <c r="E2101" s="1" t="str">
        <f t="shared" si="32"/>
        <v>2413062</v>
      </c>
      <c r="F2101" s="1">
        <v>13</v>
      </c>
      <c r="G2101" s="1">
        <v>6</v>
      </c>
      <c r="H2101" s="1">
        <v>2</v>
      </c>
      <c r="I2101" s="1" t="s">
        <v>34</v>
      </c>
      <c r="J2101" s="1" t="s">
        <v>1974</v>
      </c>
      <c r="K2101" s="1">
        <v>24</v>
      </c>
    </row>
    <row r="2102" spans="5:11" x14ac:dyDescent="0.2">
      <c r="E2102" s="1" t="str">
        <f t="shared" si="32"/>
        <v>2413072</v>
      </c>
      <c r="F2102" s="1">
        <v>13</v>
      </c>
      <c r="G2102" s="1">
        <v>7</v>
      </c>
      <c r="H2102" s="1">
        <v>2</v>
      </c>
      <c r="I2102" s="1" t="s">
        <v>34</v>
      </c>
      <c r="J2102" s="1" t="s">
        <v>1975</v>
      </c>
      <c r="K2102" s="1">
        <v>24</v>
      </c>
    </row>
    <row r="2103" spans="5:11" x14ac:dyDescent="0.2">
      <c r="E2103" s="1" t="str">
        <f t="shared" si="32"/>
        <v>2413082</v>
      </c>
      <c r="F2103" s="1">
        <v>13</v>
      </c>
      <c r="G2103" s="1">
        <v>8</v>
      </c>
      <c r="H2103" s="1">
        <v>2</v>
      </c>
      <c r="I2103" s="1" t="s">
        <v>34</v>
      </c>
      <c r="J2103" s="1" t="s">
        <v>1976</v>
      </c>
      <c r="K2103" s="1">
        <v>24</v>
      </c>
    </row>
    <row r="2104" spans="5:11" x14ac:dyDescent="0.2">
      <c r="E2104" s="1" t="str">
        <f t="shared" si="32"/>
        <v>2413092</v>
      </c>
      <c r="F2104" s="1">
        <v>13</v>
      </c>
      <c r="G2104" s="1">
        <v>9</v>
      </c>
      <c r="H2104" s="1">
        <v>2</v>
      </c>
      <c r="I2104" s="1" t="s">
        <v>34</v>
      </c>
      <c r="J2104" s="1" t="s">
        <v>1977</v>
      </c>
      <c r="K2104" s="1">
        <v>24</v>
      </c>
    </row>
    <row r="2105" spans="5:11" x14ac:dyDescent="0.2">
      <c r="E2105" s="1" t="str">
        <f t="shared" si="32"/>
        <v>2414000</v>
      </c>
      <c r="F2105" s="1">
        <v>14</v>
      </c>
      <c r="G2105" s="1">
        <v>0</v>
      </c>
      <c r="H2105" s="1">
        <v>0</v>
      </c>
      <c r="I2105" s="1" t="s">
        <v>30</v>
      </c>
      <c r="J2105" s="1" t="s">
        <v>1978</v>
      </c>
      <c r="K2105" s="1">
        <v>24</v>
      </c>
    </row>
    <row r="2106" spans="5:11" x14ac:dyDescent="0.2">
      <c r="E2106" s="1" t="str">
        <f t="shared" si="32"/>
        <v>2414011</v>
      </c>
      <c r="F2106" s="1">
        <v>14</v>
      </c>
      <c r="G2106" s="1">
        <v>1</v>
      </c>
      <c r="H2106" s="1">
        <v>1</v>
      </c>
      <c r="I2106" s="1" t="s">
        <v>34</v>
      </c>
      <c r="J2106" s="1" t="s">
        <v>1979</v>
      </c>
      <c r="K2106" s="1">
        <v>24</v>
      </c>
    </row>
    <row r="2107" spans="5:11" x14ac:dyDescent="0.2">
      <c r="E2107" s="1" t="str">
        <f t="shared" si="32"/>
        <v>2414021</v>
      </c>
      <c r="F2107" s="1">
        <v>14</v>
      </c>
      <c r="G2107" s="1">
        <v>2</v>
      </c>
      <c r="H2107" s="1">
        <v>1</v>
      </c>
      <c r="I2107" s="1" t="s">
        <v>34</v>
      </c>
      <c r="J2107" s="1" t="s">
        <v>1980</v>
      </c>
      <c r="K2107" s="1">
        <v>24</v>
      </c>
    </row>
    <row r="2108" spans="5:11" x14ac:dyDescent="0.2">
      <c r="E2108" s="1" t="str">
        <f t="shared" si="32"/>
        <v>2414031</v>
      </c>
      <c r="F2108" s="1">
        <v>14</v>
      </c>
      <c r="G2108" s="1">
        <v>3</v>
      </c>
      <c r="H2108" s="1">
        <v>1</v>
      </c>
      <c r="I2108" s="1" t="s">
        <v>34</v>
      </c>
      <c r="J2108" s="1" t="s">
        <v>1981</v>
      </c>
      <c r="K2108" s="1">
        <v>24</v>
      </c>
    </row>
    <row r="2109" spans="5:11" x14ac:dyDescent="0.2">
      <c r="E2109" s="1" t="str">
        <f t="shared" si="32"/>
        <v>2414042</v>
      </c>
      <c r="F2109" s="1">
        <v>14</v>
      </c>
      <c r="G2109" s="1">
        <v>4</v>
      </c>
      <c r="H2109" s="1">
        <v>2</v>
      </c>
      <c r="I2109" s="1" t="s">
        <v>34</v>
      </c>
      <c r="J2109" s="1" t="s">
        <v>1982</v>
      </c>
      <c r="K2109" s="1">
        <v>24</v>
      </c>
    </row>
    <row r="2110" spans="5:11" x14ac:dyDescent="0.2">
      <c r="E2110" s="1" t="str">
        <f t="shared" si="32"/>
        <v>2414052</v>
      </c>
      <c r="F2110" s="1">
        <v>14</v>
      </c>
      <c r="G2110" s="1">
        <v>5</v>
      </c>
      <c r="H2110" s="1">
        <v>2</v>
      </c>
      <c r="I2110" s="1" t="s">
        <v>34</v>
      </c>
      <c r="J2110" s="1" t="s">
        <v>1983</v>
      </c>
      <c r="K2110" s="1">
        <v>24</v>
      </c>
    </row>
    <row r="2111" spans="5:11" x14ac:dyDescent="0.2">
      <c r="E2111" s="1" t="str">
        <f t="shared" si="32"/>
        <v>2415000</v>
      </c>
      <c r="F2111" s="1">
        <v>15</v>
      </c>
      <c r="G2111" s="1">
        <v>0</v>
      </c>
      <c r="H2111" s="1">
        <v>0</v>
      </c>
      <c r="I2111" s="1" t="s">
        <v>30</v>
      </c>
      <c r="J2111" s="1" t="s">
        <v>1984</v>
      </c>
      <c r="K2111" s="1">
        <v>24</v>
      </c>
    </row>
    <row r="2112" spans="5:11" x14ac:dyDescent="0.2">
      <c r="E2112" s="1" t="str">
        <f t="shared" si="32"/>
        <v>2415011</v>
      </c>
      <c r="F2112" s="1">
        <v>15</v>
      </c>
      <c r="G2112" s="1">
        <v>1</v>
      </c>
      <c r="H2112" s="1">
        <v>1</v>
      </c>
      <c r="I2112" s="1" t="s">
        <v>34</v>
      </c>
      <c r="J2112" s="1" t="s">
        <v>1985</v>
      </c>
      <c r="K2112" s="1">
        <v>24</v>
      </c>
    </row>
    <row r="2113" spans="5:11" x14ac:dyDescent="0.2">
      <c r="E2113" s="1" t="str">
        <f t="shared" si="32"/>
        <v>2415021</v>
      </c>
      <c r="F2113" s="1">
        <v>15</v>
      </c>
      <c r="G2113" s="1">
        <v>2</v>
      </c>
      <c r="H2113" s="1">
        <v>1</v>
      </c>
      <c r="I2113" s="1" t="s">
        <v>34</v>
      </c>
      <c r="J2113" s="1" t="s">
        <v>1986</v>
      </c>
      <c r="K2113" s="1">
        <v>24</v>
      </c>
    </row>
    <row r="2114" spans="5:11" x14ac:dyDescent="0.2">
      <c r="E2114" s="1" t="str">
        <f t="shared" ref="E2114:E2178" si="33">+TEXT(K2114,"00")&amp;TEXT(F2114,"00")&amp;TEXT(G2114,"00")&amp;TEXT(H2114,"0")</f>
        <v>2415031</v>
      </c>
      <c r="F2114" s="1">
        <v>15</v>
      </c>
      <c r="G2114" s="1">
        <v>3</v>
      </c>
      <c r="H2114" s="1">
        <v>1</v>
      </c>
      <c r="I2114" s="1" t="s">
        <v>34</v>
      </c>
      <c r="J2114" s="1" t="s">
        <v>1987</v>
      </c>
      <c r="K2114" s="1">
        <v>24</v>
      </c>
    </row>
    <row r="2115" spans="5:11" x14ac:dyDescent="0.2">
      <c r="E2115" s="1" t="str">
        <f t="shared" si="33"/>
        <v>2415041</v>
      </c>
      <c r="F2115" s="1">
        <v>15</v>
      </c>
      <c r="G2115" s="1">
        <v>4</v>
      </c>
      <c r="H2115" s="1">
        <v>1</v>
      </c>
      <c r="I2115" s="1" t="s">
        <v>34</v>
      </c>
      <c r="J2115" s="1" t="s">
        <v>1988</v>
      </c>
      <c r="K2115" s="1">
        <v>24</v>
      </c>
    </row>
    <row r="2116" spans="5:11" x14ac:dyDescent="0.2">
      <c r="E2116" s="1" t="str">
        <f t="shared" si="33"/>
        <v>2415052</v>
      </c>
      <c r="F2116" s="1">
        <v>15</v>
      </c>
      <c r="G2116" s="1">
        <v>5</v>
      </c>
      <c r="H2116" s="1">
        <v>2</v>
      </c>
      <c r="I2116" s="1" t="s">
        <v>34</v>
      </c>
      <c r="J2116" s="1" t="s">
        <v>1989</v>
      </c>
      <c r="K2116" s="1">
        <v>24</v>
      </c>
    </row>
    <row r="2117" spans="5:11" x14ac:dyDescent="0.2">
      <c r="E2117" s="1" t="str">
        <f t="shared" si="33"/>
        <v>2415062</v>
      </c>
      <c r="F2117" s="1">
        <v>15</v>
      </c>
      <c r="G2117" s="1">
        <v>6</v>
      </c>
      <c r="H2117" s="1">
        <v>2</v>
      </c>
      <c r="I2117" s="1" t="s">
        <v>34</v>
      </c>
      <c r="J2117" s="1" t="s">
        <v>1608</v>
      </c>
      <c r="K2117" s="1">
        <v>24</v>
      </c>
    </row>
    <row r="2118" spans="5:11" x14ac:dyDescent="0.2">
      <c r="E2118" s="1" t="str">
        <f t="shared" si="33"/>
        <v>2415072</v>
      </c>
      <c r="F2118" s="1">
        <v>15</v>
      </c>
      <c r="G2118" s="1">
        <v>7</v>
      </c>
      <c r="H2118" s="1">
        <v>2</v>
      </c>
      <c r="I2118" s="1" t="s">
        <v>34</v>
      </c>
      <c r="J2118" s="1" t="s">
        <v>1990</v>
      </c>
      <c r="K2118" s="1">
        <v>24</v>
      </c>
    </row>
    <row r="2119" spans="5:11" x14ac:dyDescent="0.2">
      <c r="E2119" s="1" t="str">
        <f t="shared" si="33"/>
        <v>2415082</v>
      </c>
      <c r="F2119" s="1">
        <v>15</v>
      </c>
      <c r="G2119" s="1">
        <v>8</v>
      </c>
      <c r="H2119" s="1">
        <v>2</v>
      </c>
      <c r="I2119" s="1" t="s">
        <v>34</v>
      </c>
      <c r="J2119" s="1" t="s">
        <v>1991</v>
      </c>
      <c r="K2119" s="1">
        <v>24</v>
      </c>
    </row>
    <row r="2120" spans="5:11" x14ac:dyDescent="0.2">
      <c r="E2120" s="1" t="str">
        <f t="shared" si="33"/>
        <v>2415092</v>
      </c>
      <c r="F2120" s="1">
        <v>15</v>
      </c>
      <c r="G2120" s="1">
        <v>9</v>
      </c>
      <c r="H2120" s="1">
        <v>2</v>
      </c>
      <c r="I2120" s="1" t="s">
        <v>34</v>
      </c>
      <c r="J2120" s="1" t="s">
        <v>1992</v>
      </c>
      <c r="K2120" s="1">
        <v>24</v>
      </c>
    </row>
    <row r="2121" spans="5:11" x14ac:dyDescent="0.2">
      <c r="E2121" s="1" t="str">
        <f t="shared" si="33"/>
        <v>2416000</v>
      </c>
      <c r="F2121" s="1">
        <v>16</v>
      </c>
      <c r="G2121" s="1">
        <v>0</v>
      </c>
      <c r="H2121" s="1">
        <v>0</v>
      </c>
      <c r="I2121" s="1" t="s">
        <v>30</v>
      </c>
      <c r="J2121" s="1" t="s">
        <v>1993</v>
      </c>
      <c r="K2121" s="1">
        <v>24</v>
      </c>
    </row>
    <row r="2122" spans="5:11" x14ac:dyDescent="0.2">
      <c r="E2122" s="1" t="str">
        <f t="shared" si="33"/>
        <v>2416011</v>
      </c>
      <c r="F2122" s="1">
        <v>16</v>
      </c>
      <c r="G2122" s="1">
        <v>1</v>
      </c>
      <c r="H2122" s="1">
        <v>1</v>
      </c>
      <c r="I2122" s="1" t="s">
        <v>34</v>
      </c>
      <c r="J2122" s="1" t="s">
        <v>1994</v>
      </c>
      <c r="K2122" s="1">
        <v>24</v>
      </c>
    </row>
    <row r="2123" spans="5:11" x14ac:dyDescent="0.2">
      <c r="E2123" s="1" t="str">
        <f t="shared" si="33"/>
        <v>2416021</v>
      </c>
      <c r="F2123" s="1">
        <v>16</v>
      </c>
      <c r="G2123" s="1">
        <v>2</v>
      </c>
      <c r="H2123" s="1">
        <v>1</v>
      </c>
      <c r="I2123" s="1" t="s">
        <v>34</v>
      </c>
      <c r="J2123" s="1" t="s">
        <v>1995</v>
      </c>
      <c r="K2123" s="1">
        <v>24</v>
      </c>
    </row>
    <row r="2124" spans="5:11" x14ac:dyDescent="0.2">
      <c r="E2124" s="1" t="str">
        <f t="shared" si="33"/>
        <v>2416032</v>
      </c>
      <c r="F2124" s="1">
        <v>16</v>
      </c>
      <c r="G2124" s="1">
        <v>3</v>
      </c>
      <c r="H2124" s="1">
        <v>2</v>
      </c>
      <c r="I2124" s="1" t="s">
        <v>34</v>
      </c>
      <c r="J2124" s="1" t="s">
        <v>1996</v>
      </c>
      <c r="K2124" s="1">
        <v>24</v>
      </c>
    </row>
    <row r="2125" spans="5:11" x14ac:dyDescent="0.2">
      <c r="E2125" s="1" t="str">
        <f t="shared" si="33"/>
        <v>2416042</v>
      </c>
      <c r="F2125" s="1">
        <v>16</v>
      </c>
      <c r="G2125" s="1">
        <v>4</v>
      </c>
      <c r="H2125" s="1">
        <v>2</v>
      </c>
      <c r="I2125" s="1" t="s">
        <v>34</v>
      </c>
      <c r="J2125" s="1" t="s">
        <v>1997</v>
      </c>
      <c r="K2125" s="1">
        <v>24</v>
      </c>
    </row>
    <row r="2126" spans="5:11" x14ac:dyDescent="0.2">
      <c r="E2126" s="1" t="str">
        <f t="shared" si="33"/>
        <v>2416053</v>
      </c>
      <c r="F2126" s="1">
        <v>16</v>
      </c>
      <c r="G2126" s="1">
        <v>5</v>
      </c>
      <c r="H2126" s="1">
        <v>3</v>
      </c>
      <c r="I2126" s="1" t="s">
        <v>34</v>
      </c>
      <c r="J2126" s="1" t="s">
        <v>1998</v>
      </c>
      <c r="K2126" s="1">
        <v>24</v>
      </c>
    </row>
    <row r="2127" spans="5:11" x14ac:dyDescent="0.2">
      <c r="E2127" s="1" t="str">
        <f t="shared" si="33"/>
        <v>2416063</v>
      </c>
      <c r="F2127" s="1">
        <v>16</v>
      </c>
      <c r="G2127" s="1">
        <v>6</v>
      </c>
      <c r="H2127" s="1">
        <v>3</v>
      </c>
      <c r="I2127" s="1" t="s">
        <v>34</v>
      </c>
      <c r="J2127" s="1" t="s">
        <v>1999</v>
      </c>
      <c r="K2127" s="1">
        <v>24</v>
      </c>
    </row>
    <row r="2128" spans="5:11" x14ac:dyDescent="0.2">
      <c r="E2128" s="1" t="str">
        <f t="shared" si="33"/>
        <v>2416073</v>
      </c>
      <c r="F2128" s="1">
        <v>16</v>
      </c>
      <c r="G2128" s="1">
        <v>7</v>
      </c>
      <c r="H2128" s="1">
        <v>3</v>
      </c>
      <c r="I2128" s="1" t="s">
        <v>34</v>
      </c>
      <c r="J2128" s="1" t="s">
        <v>2000</v>
      </c>
      <c r="K2128" s="1">
        <v>24</v>
      </c>
    </row>
    <row r="2129" spans="5:11" x14ac:dyDescent="0.2">
      <c r="E2129" s="1" t="str">
        <f t="shared" si="33"/>
        <v>2416083</v>
      </c>
      <c r="F2129" s="1">
        <v>16</v>
      </c>
      <c r="G2129" s="1">
        <v>8</v>
      </c>
      <c r="H2129" s="1">
        <v>3</v>
      </c>
      <c r="I2129" s="1" t="s">
        <v>34</v>
      </c>
      <c r="J2129" s="1" t="s">
        <v>2001</v>
      </c>
      <c r="K2129" s="1">
        <v>24</v>
      </c>
    </row>
    <row r="2130" spans="5:11" x14ac:dyDescent="0.2">
      <c r="E2130" s="1" t="str">
        <f t="shared" si="33"/>
        <v>2416092</v>
      </c>
      <c r="F2130" s="1">
        <v>16</v>
      </c>
      <c r="G2130" s="1">
        <v>9</v>
      </c>
      <c r="H2130" s="1">
        <v>2</v>
      </c>
      <c r="I2130" s="1" t="s">
        <v>34</v>
      </c>
      <c r="J2130" s="1" t="s">
        <v>2002</v>
      </c>
      <c r="K2130" s="1">
        <v>24</v>
      </c>
    </row>
    <row r="2131" spans="5:11" x14ac:dyDescent="0.2">
      <c r="E2131" s="1" t="str">
        <f t="shared" si="33"/>
        <v>2416102</v>
      </c>
      <c r="F2131" s="1">
        <v>16</v>
      </c>
      <c r="G2131" s="1">
        <v>10</v>
      </c>
      <c r="H2131" s="1">
        <v>2</v>
      </c>
      <c r="I2131" s="1" t="s">
        <v>34</v>
      </c>
      <c r="J2131" s="1" t="s">
        <v>2003</v>
      </c>
      <c r="K2131" s="1">
        <v>24</v>
      </c>
    </row>
    <row r="2132" spans="5:11" x14ac:dyDescent="0.2">
      <c r="E2132" s="1" t="str">
        <f t="shared" si="33"/>
        <v>2417000</v>
      </c>
      <c r="F2132" s="1">
        <v>17</v>
      </c>
      <c r="G2132" s="1">
        <v>0</v>
      </c>
      <c r="H2132" s="1">
        <v>0</v>
      </c>
      <c r="I2132" s="1" t="s">
        <v>30</v>
      </c>
      <c r="J2132" s="1" t="s">
        <v>2004</v>
      </c>
      <c r="K2132" s="1">
        <v>24</v>
      </c>
    </row>
    <row r="2133" spans="5:11" x14ac:dyDescent="0.2">
      <c r="E2133" s="1" t="str">
        <f t="shared" si="33"/>
        <v>2417011</v>
      </c>
      <c r="F2133" s="1">
        <v>17</v>
      </c>
      <c r="G2133" s="1">
        <v>1</v>
      </c>
      <c r="H2133" s="1">
        <v>1</v>
      </c>
      <c r="I2133" s="1" t="s">
        <v>34</v>
      </c>
      <c r="J2133" s="1" t="s">
        <v>2005</v>
      </c>
      <c r="K2133" s="1">
        <v>24</v>
      </c>
    </row>
    <row r="2134" spans="5:11" x14ac:dyDescent="0.2">
      <c r="E2134" s="1" t="str">
        <f t="shared" si="33"/>
        <v>2417022</v>
      </c>
      <c r="F2134" s="1">
        <v>17</v>
      </c>
      <c r="G2134" s="1">
        <v>2</v>
      </c>
      <c r="H2134" s="1">
        <v>2</v>
      </c>
      <c r="I2134" s="1" t="s">
        <v>34</v>
      </c>
      <c r="J2134" s="1" t="s">
        <v>914</v>
      </c>
      <c r="K2134" s="1">
        <v>24</v>
      </c>
    </row>
    <row r="2135" spans="5:11" x14ac:dyDescent="0.2">
      <c r="E2135" s="1" t="str">
        <f t="shared" si="33"/>
        <v>2417032</v>
      </c>
      <c r="F2135" s="1">
        <v>17</v>
      </c>
      <c r="G2135" s="1">
        <v>3</v>
      </c>
      <c r="H2135" s="1">
        <v>2</v>
      </c>
      <c r="I2135" s="1" t="s">
        <v>34</v>
      </c>
      <c r="J2135" s="1" t="s">
        <v>2006</v>
      </c>
      <c r="K2135" s="1">
        <v>24</v>
      </c>
    </row>
    <row r="2136" spans="5:11" x14ac:dyDescent="0.2">
      <c r="E2136" s="1" t="str">
        <f t="shared" si="33"/>
        <v>2417042</v>
      </c>
      <c r="F2136" s="1">
        <v>17</v>
      </c>
      <c r="G2136" s="1">
        <v>4</v>
      </c>
      <c r="H2136" s="1">
        <v>2</v>
      </c>
      <c r="I2136" s="1" t="s">
        <v>34</v>
      </c>
      <c r="J2136" s="1" t="s">
        <v>2007</v>
      </c>
      <c r="K2136" s="1">
        <v>24</v>
      </c>
    </row>
    <row r="2137" spans="5:11" x14ac:dyDescent="0.2">
      <c r="E2137" s="1" t="str">
        <f t="shared" si="33"/>
        <v>2417052</v>
      </c>
      <c r="F2137" s="1">
        <v>17</v>
      </c>
      <c r="G2137" s="1">
        <v>5</v>
      </c>
      <c r="H2137" s="1">
        <v>2</v>
      </c>
      <c r="I2137" s="1" t="s">
        <v>34</v>
      </c>
      <c r="J2137" s="1" t="s">
        <v>2008</v>
      </c>
      <c r="K2137" s="1">
        <v>24</v>
      </c>
    </row>
    <row r="2138" spans="5:11" x14ac:dyDescent="0.2">
      <c r="E2138" s="1" t="str">
        <f t="shared" si="33"/>
        <v>2417062</v>
      </c>
      <c r="F2138" s="1">
        <v>17</v>
      </c>
      <c r="G2138" s="1">
        <v>6</v>
      </c>
      <c r="H2138" s="1">
        <v>2</v>
      </c>
      <c r="I2138" s="1" t="s">
        <v>34</v>
      </c>
      <c r="J2138" s="1" t="s">
        <v>2009</v>
      </c>
      <c r="K2138" s="1">
        <v>24</v>
      </c>
    </row>
    <row r="2139" spans="5:11" x14ac:dyDescent="0.2">
      <c r="E2139" s="1" t="str">
        <f t="shared" si="33"/>
        <v>2417072</v>
      </c>
      <c r="F2139" s="1">
        <v>17</v>
      </c>
      <c r="G2139" s="1">
        <v>7</v>
      </c>
      <c r="H2139" s="1">
        <v>2</v>
      </c>
      <c r="I2139" s="1" t="s">
        <v>34</v>
      </c>
      <c r="J2139" s="1" t="s">
        <v>2010</v>
      </c>
      <c r="K2139" s="1">
        <v>24</v>
      </c>
    </row>
    <row r="2140" spans="5:11" x14ac:dyDescent="0.2">
      <c r="E2140" s="1" t="str">
        <f t="shared" si="33"/>
        <v>2417082</v>
      </c>
      <c r="F2140" s="1">
        <v>17</v>
      </c>
      <c r="G2140" s="1">
        <v>8</v>
      </c>
      <c r="H2140" s="1">
        <v>2</v>
      </c>
      <c r="I2140" s="1" t="s">
        <v>34</v>
      </c>
      <c r="J2140" s="1" t="s">
        <v>2011</v>
      </c>
      <c r="K2140" s="1">
        <v>24</v>
      </c>
    </row>
    <row r="2141" spans="5:11" x14ac:dyDescent="0.2">
      <c r="E2141" s="1" t="str">
        <f t="shared" si="33"/>
        <v>2417092</v>
      </c>
      <c r="F2141" s="1">
        <v>17</v>
      </c>
      <c r="G2141" s="1">
        <v>9</v>
      </c>
      <c r="H2141" s="1">
        <v>2</v>
      </c>
      <c r="I2141" s="1" t="s">
        <v>34</v>
      </c>
      <c r="J2141" s="1" t="s">
        <v>2012</v>
      </c>
      <c r="K2141" s="1">
        <v>24</v>
      </c>
    </row>
    <row r="2142" spans="5:11" x14ac:dyDescent="0.2">
      <c r="E2142" s="1" t="str">
        <f t="shared" si="33"/>
        <v>2417102</v>
      </c>
      <c r="F2142" s="1">
        <v>17</v>
      </c>
      <c r="G2142" s="1">
        <v>10</v>
      </c>
      <c r="H2142" s="1">
        <v>2</v>
      </c>
      <c r="I2142" s="1" t="s">
        <v>34</v>
      </c>
      <c r="J2142" s="1" t="s">
        <v>2013</v>
      </c>
      <c r="K2142" s="1">
        <v>24</v>
      </c>
    </row>
    <row r="2143" spans="5:11" x14ac:dyDescent="0.2">
      <c r="E2143" s="1" t="str">
        <f t="shared" si="33"/>
        <v>2417112</v>
      </c>
      <c r="F2143" s="1">
        <v>17</v>
      </c>
      <c r="G2143" s="1">
        <v>11</v>
      </c>
      <c r="H2143" s="1">
        <v>2</v>
      </c>
      <c r="I2143" s="1" t="s">
        <v>34</v>
      </c>
      <c r="J2143" s="1" t="s">
        <v>2014</v>
      </c>
      <c r="K2143" s="1">
        <v>24</v>
      </c>
    </row>
    <row r="2144" spans="5:11" x14ac:dyDescent="0.2">
      <c r="E2144" s="1" t="str">
        <f t="shared" si="33"/>
        <v>2417122</v>
      </c>
      <c r="F2144" s="1">
        <v>17</v>
      </c>
      <c r="G2144" s="1">
        <v>12</v>
      </c>
      <c r="H2144" s="1">
        <v>2</v>
      </c>
      <c r="I2144" s="1" t="s">
        <v>34</v>
      </c>
      <c r="J2144" s="1" t="s">
        <v>2015</v>
      </c>
      <c r="K2144" s="1">
        <v>24</v>
      </c>
    </row>
    <row r="2145" spans="5:11" x14ac:dyDescent="0.2">
      <c r="E2145" s="1" t="str">
        <f t="shared" si="33"/>
        <v>2417132</v>
      </c>
      <c r="F2145" s="1">
        <v>17</v>
      </c>
      <c r="G2145" s="1">
        <v>13</v>
      </c>
      <c r="H2145" s="1">
        <v>2</v>
      </c>
      <c r="I2145" s="1" t="s">
        <v>34</v>
      </c>
      <c r="J2145" s="1" t="s">
        <v>2016</v>
      </c>
      <c r="K2145" s="1">
        <v>24</v>
      </c>
    </row>
    <row r="2146" spans="5:11" x14ac:dyDescent="0.2">
      <c r="E2146" s="1" t="str">
        <f t="shared" si="33"/>
        <v>2417142</v>
      </c>
      <c r="F2146" s="1">
        <v>17</v>
      </c>
      <c r="G2146" s="1">
        <v>14</v>
      </c>
      <c r="H2146" s="1">
        <v>2</v>
      </c>
      <c r="I2146" s="1" t="s">
        <v>34</v>
      </c>
      <c r="J2146" s="1" t="s">
        <v>2017</v>
      </c>
      <c r="K2146" s="1">
        <v>24</v>
      </c>
    </row>
    <row r="2147" spans="5:11" x14ac:dyDescent="0.2">
      <c r="E2147" s="1" t="str">
        <f t="shared" si="33"/>
        <v>2417152</v>
      </c>
      <c r="F2147" s="1">
        <v>17</v>
      </c>
      <c r="G2147" s="1">
        <v>15</v>
      </c>
      <c r="H2147" s="1">
        <v>2</v>
      </c>
      <c r="I2147" s="1" t="s">
        <v>34</v>
      </c>
      <c r="J2147" s="1" t="s">
        <v>2018</v>
      </c>
      <c r="K2147" s="1">
        <v>24</v>
      </c>
    </row>
    <row r="2148" spans="5:11" x14ac:dyDescent="0.2">
      <c r="E2148" s="1" t="str">
        <f t="shared" si="33"/>
        <v>2461000</v>
      </c>
      <c r="F2148" s="1">
        <v>61</v>
      </c>
      <c r="G2148" s="1">
        <v>0</v>
      </c>
      <c r="H2148" s="1">
        <v>0</v>
      </c>
      <c r="I2148" s="1" t="s">
        <v>239</v>
      </c>
      <c r="J2148" s="1" t="s">
        <v>2019</v>
      </c>
      <c r="K2148" s="1">
        <v>24</v>
      </c>
    </row>
    <row r="2149" spans="5:11" x14ac:dyDescent="0.2">
      <c r="E2149" s="1" t="str">
        <f t="shared" si="33"/>
        <v>2462000</v>
      </c>
      <c r="F2149" s="1">
        <v>62</v>
      </c>
      <c r="G2149" s="1">
        <v>0</v>
      </c>
      <c r="H2149" s="1">
        <v>0</v>
      </c>
      <c r="I2149" s="1" t="s">
        <v>239</v>
      </c>
      <c r="J2149" s="1" t="s">
        <v>2020</v>
      </c>
      <c r="K2149" s="1">
        <v>24</v>
      </c>
    </row>
    <row r="2150" spans="5:11" x14ac:dyDescent="0.2">
      <c r="E2150" s="1" t="str">
        <f t="shared" si="33"/>
        <v>2463000</v>
      </c>
      <c r="F2150" s="1">
        <v>63</v>
      </c>
      <c r="G2150" s="1">
        <v>0</v>
      </c>
      <c r="H2150" s="1">
        <v>0</v>
      </c>
      <c r="I2150" s="1" t="s">
        <v>239</v>
      </c>
      <c r="J2150" s="1" t="s">
        <v>2021</v>
      </c>
      <c r="K2150" s="1">
        <v>24</v>
      </c>
    </row>
    <row r="2151" spans="5:11" x14ac:dyDescent="0.2">
      <c r="E2151" s="1" t="str">
        <f t="shared" si="33"/>
        <v>2464000</v>
      </c>
      <c r="F2151" s="1">
        <v>64</v>
      </c>
      <c r="G2151" s="1">
        <v>0</v>
      </c>
      <c r="H2151" s="1">
        <v>0</v>
      </c>
      <c r="I2151" s="1" t="s">
        <v>239</v>
      </c>
      <c r="J2151" s="1" t="s">
        <v>2022</v>
      </c>
      <c r="K2151" s="1">
        <v>24</v>
      </c>
    </row>
    <row r="2152" spans="5:11" x14ac:dyDescent="0.2">
      <c r="E2152" s="1" t="str">
        <f t="shared" si="33"/>
        <v>2465000</v>
      </c>
      <c r="F2152" s="1">
        <v>65</v>
      </c>
      <c r="G2152" s="1">
        <v>0</v>
      </c>
      <c r="H2152" s="1">
        <v>0</v>
      </c>
      <c r="I2152" s="1" t="s">
        <v>239</v>
      </c>
      <c r="J2152" s="1" t="s">
        <v>2023</v>
      </c>
      <c r="K2152" s="1">
        <v>24</v>
      </c>
    </row>
    <row r="2153" spans="5:11" x14ac:dyDescent="0.2">
      <c r="E2153" s="1" t="str">
        <f t="shared" si="33"/>
        <v>2466000</v>
      </c>
      <c r="F2153" s="1">
        <v>66</v>
      </c>
      <c r="G2153" s="1">
        <v>0</v>
      </c>
      <c r="H2153" s="1">
        <v>0</v>
      </c>
      <c r="I2153" s="1" t="s">
        <v>239</v>
      </c>
      <c r="J2153" s="1" t="s">
        <v>2024</v>
      </c>
      <c r="K2153" s="1">
        <v>24</v>
      </c>
    </row>
    <row r="2154" spans="5:11" x14ac:dyDescent="0.2">
      <c r="E2154" s="1" t="str">
        <f t="shared" si="33"/>
        <v>2467000</v>
      </c>
      <c r="F2154" s="1">
        <v>67</v>
      </c>
      <c r="G2154" s="1">
        <v>0</v>
      </c>
      <c r="H2154" s="1">
        <v>0</v>
      </c>
      <c r="I2154" s="1" t="s">
        <v>239</v>
      </c>
      <c r="J2154" s="1" t="s">
        <v>2025</v>
      </c>
      <c r="K2154" s="1">
        <v>24</v>
      </c>
    </row>
    <row r="2155" spans="5:11" x14ac:dyDescent="0.2">
      <c r="E2155" s="1" t="str">
        <f t="shared" si="33"/>
        <v>2468000</v>
      </c>
      <c r="F2155" s="1">
        <v>68</v>
      </c>
      <c r="G2155" s="1">
        <v>0</v>
      </c>
      <c r="H2155" s="1">
        <v>0</v>
      </c>
      <c r="I2155" s="1" t="s">
        <v>239</v>
      </c>
      <c r="J2155" s="1" t="s">
        <v>2026</v>
      </c>
      <c r="K2155" s="1">
        <v>24</v>
      </c>
    </row>
    <row r="2156" spans="5:11" x14ac:dyDescent="0.2">
      <c r="E2156" s="1" t="str">
        <f t="shared" si="33"/>
        <v>2469000</v>
      </c>
      <c r="F2156" s="1">
        <v>69</v>
      </c>
      <c r="G2156" s="1">
        <v>0</v>
      </c>
      <c r="H2156" s="1">
        <v>0</v>
      </c>
      <c r="I2156" s="1" t="s">
        <v>239</v>
      </c>
      <c r="J2156" s="1" t="s">
        <v>2027</v>
      </c>
      <c r="K2156" s="1">
        <v>24</v>
      </c>
    </row>
    <row r="2157" spans="5:11" x14ac:dyDescent="0.2">
      <c r="E2157" s="1" t="str">
        <f t="shared" si="33"/>
        <v>2470000</v>
      </c>
      <c r="F2157" s="1">
        <v>70</v>
      </c>
      <c r="G2157" s="1">
        <v>0</v>
      </c>
      <c r="H2157" s="1">
        <v>0</v>
      </c>
      <c r="I2157" s="1" t="s">
        <v>239</v>
      </c>
      <c r="J2157" s="1" t="s">
        <v>2028</v>
      </c>
      <c r="K2157" s="1">
        <v>24</v>
      </c>
    </row>
    <row r="2158" spans="5:11" x14ac:dyDescent="0.2">
      <c r="E2158" s="1" t="str">
        <f t="shared" si="33"/>
        <v>2471000</v>
      </c>
      <c r="F2158" s="1">
        <v>71</v>
      </c>
      <c r="G2158" s="1">
        <v>0</v>
      </c>
      <c r="H2158" s="1">
        <v>0</v>
      </c>
      <c r="I2158" s="1" t="s">
        <v>239</v>
      </c>
      <c r="J2158" s="1" t="s">
        <v>2029</v>
      </c>
      <c r="K2158" s="1">
        <v>24</v>
      </c>
    </row>
    <row r="2159" spans="5:11" x14ac:dyDescent="0.2">
      <c r="E2159" s="1" t="str">
        <f t="shared" si="33"/>
        <v>2472000</v>
      </c>
      <c r="F2159" s="1">
        <v>72</v>
      </c>
      <c r="G2159" s="1">
        <v>0</v>
      </c>
      <c r="H2159" s="1">
        <v>0</v>
      </c>
      <c r="I2159" s="1" t="s">
        <v>239</v>
      </c>
      <c r="J2159" s="1" t="s">
        <v>2030</v>
      </c>
      <c r="K2159" s="1">
        <v>24</v>
      </c>
    </row>
    <row r="2160" spans="5:11" x14ac:dyDescent="0.2">
      <c r="E2160" s="1" t="str">
        <f t="shared" si="33"/>
        <v>2473000</v>
      </c>
      <c r="F2160" s="1">
        <v>73</v>
      </c>
      <c r="G2160" s="1">
        <v>0</v>
      </c>
      <c r="H2160" s="1">
        <v>0</v>
      </c>
      <c r="I2160" s="1" t="s">
        <v>239</v>
      </c>
      <c r="J2160" s="1" t="s">
        <v>2031</v>
      </c>
      <c r="K2160" s="1">
        <v>24</v>
      </c>
    </row>
    <row r="2161" spans="5:11" x14ac:dyDescent="0.2">
      <c r="E2161" s="1" t="str">
        <f t="shared" si="33"/>
        <v>2474000</v>
      </c>
      <c r="F2161" s="1">
        <v>74</v>
      </c>
      <c r="G2161" s="1">
        <v>0</v>
      </c>
      <c r="H2161" s="1">
        <v>0</v>
      </c>
      <c r="I2161" s="1" t="s">
        <v>239</v>
      </c>
      <c r="J2161" s="1" t="s">
        <v>2032</v>
      </c>
      <c r="K2161" s="1">
        <v>24</v>
      </c>
    </row>
    <row r="2162" spans="5:11" x14ac:dyDescent="0.2">
      <c r="E2162" s="1" t="str">
        <f t="shared" si="33"/>
        <v>2475000</v>
      </c>
      <c r="F2162" s="1">
        <v>75</v>
      </c>
      <c r="G2162" s="1">
        <v>0</v>
      </c>
      <c r="H2162" s="1">
        <v>0</v>
      </c>
      <c r="I2162" s="1" t="s">
        <v>239</v>
      </c>
      <c r="J2162" s="1" t="s">
        <v>2033</v>
      </c>
      <c r="K2162" s="1">
        <v>24</v>
      </c>
    </row>
    <row r="2163" spans="5:11" x14ac:dyDescent="0.2">
      <c r="E2163" s="1" t="str">
        <f t="shared" si="33"/>
        <v>2476000</v>
      </c>
      <c r="F2163" s="1">
        <v>76</v>
      </c>
      <c r="G2163" s="1">
        <v>0</v>
      </c>
      <c r="H2163" s="1">
        <v>0</v>
      </c>
      <c r="I2163" s="1" t="s">
        <v>239</v>
      </c>
      <c r="J2163" s="1" t="s">
        <v>2034</v>
      </c>
      <c r="K2163" s="1">
        <v>24</v>
      </c>
    </row>
    <row r="2164" spans="5:11" x14ac:dyDescent="0.2">
      <c r="E2164" s="1" t="str">
        <f t="shared" si="33"/>
        <v>2477000</v>
      </c>
      <c r="F2164" s="1">
        <v>77</v>
      </c>
      <c r="G2164" s="1">
        <v>0</v>
      </c>
      <c r="H2164" s="1">
        <v>0</v>
      </c>
      <c r="I2164" s="1" t="s">
        <v>239</v>
      </c>
      <c r="J2164" s="1" t="s">
        <v>2035</v>
      </c>
      <c r="K2164" s="1">
        <v>24</v>
      </c>
    </row>
    <row r="2165" spans="5:11" x14ac:dyDescent="0.2">
      <c r="E2165" s="1" t="str">
        <f t="shared" si="33"/>
        <v>2478000</v>
      </c>
      <c r="F2165" s="1">
        <v>78</v>
      </c>
      <c r="G2165" s="1">
        <v>0</v>
      </c>
      <c r="H2165" s="1">
        <v>0</v>
      </c>
      <c r="I2165" s="1" t="s">
        <v>239</v>
      </c>
      <c r="J2165" s="1" t="s">
        <v>2036</v>
      </c>
      <c r="K2165" s="1">
        <v>24</v>
      </c>
    </row>
    <row r="2166" spans="5:11" x14ac:dyDescent="0.2">
      <c r="E2166" s="1" t="str">
        <f t="shared" si="33"/>
        <v>2479000</v>
      </c>
      <c r="F2166" s="1">
        <v>79</v>
      </c>
      <c r="G2166" s="1">
        <v>0</v>
      </c>
      <c r="H2166" s="1">
        <v>0</v>
      </c>
      <c r="I2166" s="1" t="s">
        <v>239</v>
      </c>
      <c r="J2166" s="1" t="s">
        <v>2037</v>
      </c>
      <c r="K2166" s="1">
        <v>24</v>
      </c>
    </row>
    <row r="2167" spans="5:11" x14ac:dyDescent="0.2">
      <c r="E2167" s="1" t="str">
        <f t="shared" si="33"/>
        <v>2600000</v>
      </c>
      <c r="F2167" s="1">
        <v>0</v>
      </c>
      <c r="G2167" s="1">
        <v>0</v>
      </c>
      <c r="H2167" s="1">
        <v>0</v>
      </c>
      <c r="I2167" s="1" t="s">
        <v>27</v>
      </c>
      <c r="J2167" s="1" t="s">
        <v>62</v>
      </c>
      <c r="K2167" s="1">
        <v>26</v>
      </c>
    </row>
    <row r="2168" spans="5:11" x14ac:dyDescent="0.2">
      <c r="E2168" s="1" t="str">
        <f t="shared" si="33"/>
        <v>2601000</v>
      </c>
      <c r="F2168" s="1">
        <v>1</v>
      </c>
      <c r="G2168" s="1">
        <v>0</v>
      </c>
      <c r="H2168" s="1">
        <v>0</v>
      </c>
      <c r="I2168" s="1" t="s">
        <v>30</v>
      </c>
      <c r="J2168" s="1" t="s">
        <v>2038</v>
      </c>
      <c r="K2168" s="1">
        <v>26</v>
      </c>
    </row>
    <row r="2169" spans="5:11" x14ac:dyDescent="0.2">
      <c r="E2169" s="1" t="str">
        <f t="shared" si="33"/>
        <v>2601013</v>
      </c>
      <c r="F2169" s="1">
        <v>1</v>
      </c>
      <c r="G2169" s="1">
        <v>1</v>
      </c>
      <c r="H2169" s="1">
        <v>3</v>
      </c>
      <c r="I2169" s="1" t="s">
        <v>34</v>
      </c>
      <c r="J2169" s="1" t="s">
        <v>2039</v>
      </c>
      <c r="K2169" s="1">
        <v>26</v>
      </c>
    </row>
    <row r="2170" spans="5:11" x14ac:dyDescent="0.2">
      <c r="E2170" s="1" t="str">
        <f t="shared" si="33"/>
        <v>2601022</v>
      </c>
      <c r="F2170" s="1">
        <v>1</v>
      </c>
      <c r="G2170" s="1">
        <v>2</v>
      </c>
      <c r="H2170" s="1">
        <v>2</v>
      </c>
      <c r="I2170" s="1" t="s">
        <v>34</v>
      </c>
      <c r="J2170" s="1" t="s">
        <v>2040</v>
      </c>
      <c r="K2170" s="1">
        <v>26</v>
      </c>
    </row>
    <row r="2171" spans="5:11" x14ac:dyDescent="0.2">
      <c r="E2171" s="1" t="str">
        <f t="shared" si="33"/>
        <v>2601032</v>
      </c>
      <c r="F2171" s="1">
        <v>1</v>
      </c>
      <c r="G2171" s="1">
        <v>3</v>
      </c>
      <c r="H2171" s="1">
        <v>2</v>
      </c>
      <c r="I2171" s="1" t="s">
        <v>34</v>
      </c>
      <c r="J2171" s="1" t="s">
        <v>2041</v>
      </c>
      <c r="K2171" s="1">
        <v>26</v>
      </c>
    </row>
    <row r="2172" spans="5:11" x14ac:dyDescent="0.2">
      <c r="E2172" s="1" t="str">
        <f t="shared" si="33"/>
        <v>2601042</v>
      </c>
      <c r="F2172" s="1">
        <v>1</v>
      </c>
      <c r="G2172" s="1">
        <v>4</v>
      </c>
      <c r="H2172" s="1">
        <v>2</v>
      </c>
      <c r="I2172" s="1" t="s">
        <v>34</v>
      </c>
      <c r="J2172" s="1" t="s">
        <v>2042</v>
      </c>
      <c r="K2172" s="1">
        <v>26</v>
      </c>
    </row>
    <row r="2173" spans="5:11" x14ac:dyDescent="0.2">
      <c r="E2173" s="1" t="str">
        <f t="shared" si="33"/>
        <v>2601052</v>
      </c>
      <c r="F2173" s="1">
        <v>1</v>
      </c>
      <c r="G2173" s="1">
        <v>5</v>
      </c>
      <c r="H2173" s="1">
        <v>2</v>
      </c>
      <c r="I2173" s="1" t="s">
        <v>34</v>
      </c>
      <c r="J2173" s="1" t="s">
        <v>2043</v>
      </c>
      <c r="K2173" s="1">
        <v>26</v>
      </c>
    </row>
    <row r="2174" spans="5:11" x14ac:dyDescent="0.2">
      <c r="E2174" s="1" t="str">
        <f>+TEXT(K2174,"00")&amp;TEXT(F2174,"00")&amp;TEXT(G2174,"00")&amp;TEXT(H2174,"0")</f>
        <v>2601062</v>
      </c>
      <c r="F2174" s="1">
        <v>1</v>
      </c>
      <c r="G2174" s="1">
        <v>6</v>
      </c>
      <c r="H2174" s="1">
        <v>2</v>
      </c>
      <c r="I2174" s="1" t="s">
        <v>34</v>
      </c>
      <c r="J2174" s="1" t="s">
        <v>2044</v>
      </c>
      <c r="K2174" s="1">
        <v>26</v>
      </c>
    </row>
    <row r="2175" spans="5:11" x14ac:dyDescent="0.2">
      <c r="E2175" s="1" t="str">
        <f t="shared" si="33"/>
        <v>2601063</v>
      </c>
      <c r="F2175" s="1">
        <v>1</v>
      </c>
      <c r="G2175" s="1">
        <v>6</v>
      </c>
      <c r="H2175" s="1">
        <v>3</v>
      </c>
      <c r="I2175" s="1" t="s">
        <v>34</v>
      </c>
      <c r="J2175" s="1" t="s">
        <v>2044</v>
      </c>
      <c r="K2175" s="1">
        <v>26</v>
      </c>
    </row>
    <row r="2176" spans="5:11" x14ac:dyDescent="0.2">
      <c r="E2176" s="1" t="str">
        <f t="shared" si="33"/>
        <v>2601072</v>
      </c>
      <c r="F2176" s="1">
        <v>1</v>
      </c>
      <c r="G2176" s="1">
        <v>7</v>
      </c>
      <c r="H2176" s="1">
        <v>2</v>
      </c>
      <c r="I2176" s="1" t="s">
        <v>34</v>
      </c>
      <c r="J2176" s="1" t="s">
        <v>2045</v>
      </c>
      <c r="K2176" s="1">
        <v>26</v>
      </c>
    </row>
    <row r="2177" spans="5:11" x14ac:dyDescent="0.2">
      <c r="E2177" s="1" t="str">
        <f t="shared" si="33"/>
        <v>2601082</v>
      </c>
      <c r="F2177" s="1">
        <v>1</v>
      </c>
      <c r="G2177" s="1">
        <v>8</v>
      </c>
      <c r="H2177" s="1">
        <v>2</v>
      </c>
      <c r="I2177" s="1" t="s">
        <v>34</v>
      </c>
      <c r="J2177" s="1" t="s">
        <v>2046</v>
      </c>
      <c r="K2177" s="1">
        <v>26</v>
      </c>
    </row>
    <row r="2178" spans="5:11" x14ac:dyDescent="0.2">
      <c r="E2178" s="1" t="str">
        <f t="shared" si="33"/>
        <v>2602000</v>
      </c>
      <c r="F2178" s="1">
        <v>2</v>
      </c>
      <c r="G2178" s="1">
        <v>0</v>
      </c>
      <c r="H2178" s="1">
        <v>0</v>
      </c>
      <c r="I2178" s="1" t="s">
        <v>30</v>
      </c>
      <c r="J2178" s="1" t="s">
        <v>2047</v>
      </c>
      <c r="K2178" s="1">
        <v>26</v>
      </c>
    </row>
    <row r="2179" spans="5:11" x14ac:dyDescent="0.2">
      <c r="E2179" s="1" t="str">
        <f t="shared" ref="E2179:E2242" si="34">+TEXT(K2179,"00")&amp;TEXT(F2179,"00")&amp;TEXT(G2179,"00")&amp;TEXT(H2179,"0")</f>
        <v>2602012</v>
      </c>
      <c r="F2179" s="1">
        <v>2</v>
      </c>
      <c r="G2179" s="1">
        <v>1</v>
      </c>
      <c r="H2179" s="1">
        <v>2</v>
      </c>
      <c r="I2179" s="1" t="s">
        <v>34</v>
      </c>
      <c r="J2179" s="1" t="s">
        <v>2048</v>
      </c>
      <c r="K2179" s="1">
        <v>26</v>
      </c>
    </row>
    <row r="2180" spans="5:11" x14ac:dyDescent="0.2">
      <c r="E2180" s="1" t="str">
        <f t="shared" si="34"/>
        <v>2602023</v>
      </c>
      <c r="F2180" s="1">
        <v>2</v>
      </c>
      <c r="G2180" s="1">
        <v>2</v>
      </c>
      <c r="H2180" s="1">
        <v>3</v>
      </c>
      <c r="I2180" s="1" t="s">
        <v>34</v>
      </c>
      <c r="J2180" s="1" t="s">
        <v>2049</v>
      </c>
      <c r="K2180" s="1">
        <v>26</v>
      </c>
    </row>
    <row r="2181" spans="5:11" x14ac:dyDescent="0.2">
      <c r="E2181" s="1" t="str">
        <f t="shared" si="34"/>
        <v>2602033</v>
      </c>
      <c r="F2181" s="1">
        <v>2</v>
      </c>
      <c r="G2181" s="1">
        <v>3</v>
      </c>
      <c r="H2181" s="1">
        <v>3</v>
      </c>
      <c r="I2181" s="1" t="s">
        <v>34</v>
      </c>
      <c r="J2181" s="1" t="s">
        <v>2050</v>
      </c>
      <c r="K2181" s="1">
        <v>26</v>
      </c>
    </row>
    <row r="2182" spans="5:11" x14ac:dyDescent="0.2">
      <c r="E2182" s="1" t="str">
        <f t="shared" si="34"/>
        <v>2602042</v>
      </c>
      <c r="F2182" s="1">
        <v>2</v>
      </c>
      <c r="G2182" s="1">
        <v>4</v>
      </c>
      <c r="H2182" s="1">
        <v>2</v>
      </c>
      <c r="I2182" s="1" t="s">
        <v>34</v>
      </c>
      <c r="J2182" s="1" t="s">
        <v>2051</v>
      </c>
      <c r="K2182" s="1">
        <v>26</v>
      </c>
    </row>
    <row r="2183" spans="5:11" x14ac:dyDescent="0.2">
      <c r="E2183" s="1" t="str">
        <f t="shared" si="34"/>
        <v>2602052</v>
      </c>
      <c r="F2183" s="1">
        <v>2</v>
      </c>
      <c r="G2183" s="1">
        <v>5</v>
      </c>
      <c r="H2183" s="1">
        <v>2</v>
      </c>
      <c r="I2183" s="1" t="s">
        <v>34</v>
      </c>
      <c r="J2183" s="1" t="s">
        <v>2052</v>
      </c>
      <c r="K2183" s="1">
        <v>26</v>
      </c>
    </row>
    <row r="2184" spans="5:11" x14ac:dyDescent="0.2">
      <c r="E2184" s="1" t="str">
        <f t="shared" si="34"/>
        <v>2602063</v>
      </c>
      <c r="F2184" s="1">
        <v>2</v>
      </c>
      <c r="G2184" s="1">
        <v>6</v>
      </c>
      <c r="H2184" s="1">
        <v>3</v>
      </c>
      <c r="I2184" s="1" t="s">
        <v>34</v>
      </c>
      <c r="J2184" s="1" t="s">
        <v>2053</v>
      </c>
      <c r="K2184" s="1">
        <v>26</v>
      </c>
    </row>
    <row r="2185" spans="5:11" x14ac:dyDescent="0.2">
      <c r="E2185" s="1" t="str">
        <f t="shared" si="34"/>
        <v>2602072</v>
      </c>
      <c r="F2185" s="1">
        <v>2</v>
      </c>
      <c r="G2185" s="1">
        <v>7</v>
      </c>
      <c r="H2185" s="1">
        <v>2</v>
      </c>
      <c r="I2185" s="1" t="s">
        <v>34</v>
      </c>
      <c r="J2185" s="1" t="s">
        <v>2054</v>
      </c>
      <c r="K2185" s="1">
        <v>26</v>
      </c>
    </row>
    <row r="2186" spans="5:11" x14ac:dyDescent="0.2">
      <c r="E2186" s="1" t="str">
        <f t="shared" si="34"/>
        <v>2602082</v>
      </c>
      <c r="F2186" s="1">
        <v>2</v>
      </c>
      <c r="G2186" s="1">
        <v>8</v>
      </c>
      <c r="H2186" s="1">
        <v>2</v>
      </c>
      <c r="I2186" s="1" t="s">
        <v>34</v>
      </c>
      <c r="J2186" s="1" t="s">
        <v>2055</v>
      </c>
      <c r="K2186" s="1">
        <v>26</v>
      </c>
    </row>
    <row r="2187" spans="5:11" x14ac:dyDescent="0.2">
      <c r="E2187" s="1" t="str">
        <f t="shared" si="34"/>
        <v>2602092</v>
      </c>
      <c r="F2187" s="1">
        <v>2</v>
      </c>
      <c r="G2187" s="1">
        <v>9</v>
      </c>
      <c r="H2187" s="1">
        <v>2</v>
      </c>
      <c r="I2187" s="1" t="s">
        <v>34</v>
      </c>
      <c r="J2187" s="1" t="s">
        <v>2056</v>
      </c>
      <c r="K2187" s="1">
        <v>26</v>
      </c>
    </row>
    <row r="2188" spans="5:11" x14ac:dyDescent="0.2">
      <c r="E2188" s="1" t="str">
        <f t="shared" si="34"/>
        <v>2603000</v>
      </c>
      <c r="F2188" s="1">
        <v>3</v>
      </c>
      <c r="G2188" s="1">
        <v>0</v>
      </c>
      <c r="H2188" s="1">
        <v>0</v>
      </c>
      <c r="I2188" s="1" t="s">
        <v>30</v>
      </c>
      <c r="J2188" s="1" t="s">
        <v>2057</v>
      </c>
      <c r="K2188" s="1">
        <v>26</v>
      </c>
    </row>
    <row r="2189" spans="5:11" x14ac:dyDescent="0.2">
      <c r="E2189" s="1" t="str">
        <f t="shared" si="34"/>
        <v>2603012</v>
      </c>
      <c r="F2189" s="1">
        <v>3</v>
      </c>
      <c r="G2189" s="1">
        <v>1</v>
      </c>
      <c r="H2189" s="1">
        <v>2</v>
      </c>
      <c r="I2189" s="1" t="s">
        <v>34</v>
      </c>
      <c r="J2189" s="1" t="s">
        <v>2058</v>
      </c>
      <c r="K2189" s="1">
        <v>26</v>
      </c>
    </row>
    <row r="2190" spans="5:11" x14ac:dyDescent="0.2">
      <c r="E2190" s="1" t="str">
        <f t="shared" si="34"/>
        <v>2603022</v>
      </c>
      <c r="F2190" s="1">
        <v>3</v>
      </c>
      <c r="G2190" s="1">
        <v>2</v>
      </c>
      <c r="H2190" s="1">
        <v>2</v>
      </c>
      <c r="I2190" s="1" t="s">
        <v>34</v>
      </c>
      <c r="J2190" s="1" t="s">
        <v>772</v>
      </c>
      <c r="K2190" s="1">
        <v>26</v>
      </c>
    </row>
    <row r="2191" spans="5:11" x14ac:dyDescent="0.2">
      <c r="E2191" s="1" t="str">
        <f t="shared" si="34"/>
        <v>2603033</v>
      </c>
      <c r="F2191" s="1">
        <v>3</v>
      </c>
      <c r="G2191" s="1">
        <v>3</v>
      </c>
      <c r="H2191" s="1">
        <v>3</v>
      </c>
      <c r="I2191" s="1" t="s">
        <v>34</v>
      </c>
      <c r="J2191" s="1" t="s">
        <v>2059</v>
      </c>
      <c r="K2191" s="1">
        <v>26</v>
      </c>
    </row>
    <row r="2192" spans="5:11" x14ac:dyDescent="0.2">
      <c r="E2192" s="1" t="str">
        <f t="shared" si="34"/>
        <v>2603042</v>
      </c>
      <c r="F2192" s="1">
        <v>3</v>
      </c>
      <c r="G2192" s="1">
        <v>4</v>
      </c>
      <c r="H2192" s="1">
        <v>2</v>
      </c>
      <c r="I2192" s="1" t="s">
        <v>34</v>
      </c>
      <c r="J2192" s="1" t="s">
        <v>2060</v>
      </c>
      <c r="K2192" s="1">
        <v>26</v>
      </c>
    </row>
    <row r="2193" spans="5:11" x14ac:dyDescent="0.2">
      <c r="E2193" s="1" t="str">
        <f t="shared" si="34"/>
        <v>2603053</v>
      </c>
      <c r="F2193" s="1">
        <v>3</v>
      </c>
      <c r="G2193" s="1">
        <v>5</v>
      </c>
      <c r="H2193" s="1">
        <v>3</v>
      </c>
      <c r="I2193" s="1" t="s">
        <v>34</v>
      </c>
      <c r="J2193" s="1" t="s">
        <v>2061</v>
      </c>
      <c r="K2193" s="1">
        <v>26</v>
      </c>
    </row>
    <row r="2194" spans="5:11" x14ac:dyDescent="0.2">
      <c r="E2194" s="1" t="str">
        <f t="shared" si="34"/>
        <v>2604000</v>
      </c>
      <c r="F2194" s="1">
        <v>4</v>
      </c>
      <c r="G2194" s="1">
        <v>0</v>
      </c>
      <c r="H2194" s="1">
        <v>0</v>
      </c>
      <c r="I2194" s="1" t="s">
        <v>30</v>
      </c>
      <c r="J2194" s="1" t="s">
        <v>2062</v>
      </c>
      <c r="K2194" s="1">
        <v>26</v>
      </c>
    </row>
    <row r="2195" spans="5:11" x14ac:dyDescent="0.2">
      <c r="E2195" s="1" t="str">
        <f t="shared" si="34"/>
        <v>2604012</v>
      </c>
      <c r="F2195" s="1">
        <v>4</v>
      </c>
      <c r="G2195" s="1">
        <v>1</v>
      </c>
      <c r="H2195" s="1">
        <v>2</v>
      </c>
      <c r="I2195" s="1" t="s">
        <v>34</v>
      </c>
      <c r="J2195" s="1" t="s">
        <v>2063</v>
      </c>
      <c r="K2195" s="1">
        <v>26</v>
      </c>
    </row>
    <row r="2196" spans="5:11" x14ac:dyDescent="0.2">
      <c r="E2196" s="1" t="str">
        <f t="shared" si="34"/>
        <v>2604023</v>
      </c>
      <c r="F2196" s="1">
        <v>4</v>
      </c>
      <c r="G2196" s="1">
        <v>2</v>
      </c>
      <c r="H2196" s="1">
        <v>3</v>
      </c>
      <c r="I2196" s="1" t="s">
        <v>34</v>
      </c>
      <c r="J2196" s="1" t="s">
        <v>2064</v>
      </c>
      <c r="K2196" s="1">
        <v>26</v>
      </c>
    </row>
    <row r="2197" spans="5:11" x14ac:dyDescent="0.2">
      <c r="E2197" s="1" t="str">
        <f t="shared" si="34"/>
        <v>2604033</v>
      </c>
      <c r="F2197" s="1">
        <v>4</v>
      </c>
      <c r="G2197" s="1">
        <v>3</v>
      </c>
      <c r="H2197" s="1">
        <v>3</v>
      </c>
      <c r="I2197" s="1" t="s">
        <v>34</v>
      </c>
      <c r="J2197" s="1" t="s">
        <v>2065</v>
      </c>
      <c r="K2197" s="1">
        <v>26</v>
      </c>
    </row>
    <row r="2198" spans="5:11" x14ac:dyDescent="0.2">
      <c r="E2198" s="1" t="str">
        <f t="shared" si="34"/>
        <v>2604043</v>
      </c>
      <c r="F2198" s="1">
        <v>4</v>
      </c>
      <c r="G2198" s="1">
        <v>4</v>
      </c>
      <c r="H2198" s="1">
        <v>3</v>
      </c>
      <c r="I2198" s="1" t="s">
        <v>34</v>
      </c>
      <c r="J2198" s="1" t="s">
        <v>1578</v>
      </c>
      <c r="K2198" s="1">
        <v>26</v>
      </c>
    </row>
    <row r="2199" spans="5:11" x14ac:dyDescent="0.2">
      <c r="E2199" s="1" t="str">
        <f t="shared" si="34"/>
        <v>2604053</v>
      </c>
      <c r="F2199" s="1">
        <v>4</v>
      </c>
      <c r="G2199" s="1">
        <v>5</v>
      </c>
      <c r="H2199" s="1">
        <v>3</v>
      </c>
      <c r="I2199" s="1" t="s">
        <v>34</v>
      </c>
      <c r="J2199" s="1" t="s">
        <v>2066</v>
      </c>
      <c r="K2199" s="1">
        <v>26</v>
      </c>
    </row>
    <row r="2200" spans="5:11" x14ac:dyDescent="0.2">
      <c r="E2200" s="1" t="str">
        <f t="shared" si="34"/>
        <v>2604062</v>
      </c>
      <c r="F2200" s="1">
        <v>4</v>
      </c>
      <c r="G2200" s="1">
        <v>6</v>
      </c>
      <c r="H2200" s="1">
        <v>2</v>
      </c>
      <c r="I2200" s="1" t="s">
        <v>34</v>
      </c>
      <c r="J2200" s="1" t="s">
        <v>2067</v>
      </c>
      <c r="K2200" s="1">
        <v>26</v>
      </c>
    </row>
    <row r="2201" spans="5:11" x14ac:dyDescent="0.2">
      <c r="E2201" s="1" t="str">
        <f t="shared" si="34"/>
        <v>2604072</v>
      </c>
      <c r="F2201" s="1">
        <v>4</v>
      </c>
      <c r="G2201" s="1">
        <v>7</v>
      </c>
      <c r="H2201" s="1">
        <v>2</v>
      </c>
      <c r="I2201" s="1" t="s">
        <v>34</v>
      </c>
      <c r="J2201" s="1" t="s">
        <v>657</v>
      </c>
      <c r="K2201" s="1">
        <v>26</v>
      </c>
    </row>
    <row r="2202" spans="5:11" x14ac:dyDescent="0.2">
      <c r="E2202" s="1" t="str">
        <f t="shared" si="34"/>
        <v>2604082</v>
      </c>
      <c r="F2202" s="1">
        <v>4</v>
      </c>
      <c r="G2202" s="1">
        <v>8</v>
      </c>
      <c r="H2202" s="1">
        <v>2</v>
      </c>
      <c r="I2202" s="1" t="s">
        <v>34</v>
      </c>
      <c r="J2202" s="1" t="s">
        <v>2068</v>
      </c>
      <c r="K2202" s="1">
        <v>26</v>
      </c>
    </row>
    <row r="2203" spans="5:11" x14ac:dyDescent="0.2">
      <c r="E2203" s="1" t="str">
        <f t="shared" si="34"/>
        <v>2604092</v>
      </c>
      <c r="F2203" s="1">
        <v>4</v>
      </c>
      <c r="G2203" s="1">
        <v>9</v>
      </c>
      <c r="H2203" s="1">
        <v>2</v>
      </c>
      <c r="I2203" s="1" t="s">
        <v>34</v>
      </c>
      <c r="J2203" s="1" t="s">
        <v>2069</v>
      </c>
      <c r="K2203" s="1">
        <v>26</v>
      </c>
    </row>
    <row r="2204" spans="5:11" x14ac:dyDescent="0.2">
      <c r="E2204" s="1" t="str">
        <f t="shared" si="34"/>
        <v>2604102</v>
      </c>
      <c r="F2204" s="1">
        <v>4</v>
      </c>
      <c r="G2204" s="1">
        <v>10</v>
      </c>
      <c r="H2204" s="1">
        <v>2</v>
      </c>
      <c r="I2204" s="1" t="s">
        <v>34</v>
      </c>
      <c r="J2204" s="1" t="s">
        <v>2070</v>
      </c>
      <c r="K2204" s="1">
        <v>26</v>
      </c>
    </row>
    <row r="2205" spans="5:11" x14ac:dyDescent="0.2">
      <c r="E2205" s="1" t="str">
        <f t="shared" si="34"/>
        <v>2604112</v>
      </c>
      <c r="F2205" s="1">
        <v>4</v>
      </c>
      <c r="G2205" s="1">
        <v>11</v>
      </c>
      <c r="H2205" s="1">
        <v>2</v>
      </c>
      <c r="I2205" s="1" t="s">
        <v>34</v>
      </c>
      <c r="J2205" s="1" t="s">
        <v>2071</v>
      </c>
      <c r="K2205" s="1">
        <v>26</v>
      </c>
    </row>
    <row r="2206" spans="5:11" x14ac:dyDescent="0.2">
      <c r="E2206" s="1" t="str">
        <f t="shared" si="34"/>
        <v>2604122</v>
      </c>
      <c r="F2206" s="1">
        <v>4</v>
      </c>
      <c r="G2206" s="1">
        <v>12</v>
      </c>
      <c r="H2206" s="1">
        <v>2</v>
      </c>
      <c r="I2206" s="1" t="s">
        <v>34</v>
      </c>
      <c r="J2206" s="1" t="s">
        <v>2072</v>
      </c>
      <c r="K2206" s="1">
        <v>26</v>
      </c>
    </row>
    <row r="2207" spans="5:11" x14ac:dyDescent="0.2">
      <c r="E2207" s="1" t="str">
        <f t="shared" si="34"/>
        <v>2604132</v>
      </c>
      <c r="F2207" s="1">
        <v>4</v>
      </c>
      <c r="G2207" s="1">
        <v>13</v>
      </c>
      <c r="H2207" s="1">
        <v>2</v>
      </c>
      <c r="I2207" s="1" t="s">
        <v>34</v>
      </c>
      <c r="J2207" s="1" t="s">
        <v>2073</v>
      </c>
      <c r="K2207" s="1">
        <v>26</v>
      </c>
    </row>
    <row r="2208" spans="5:11" x14ac:dyDescent="0.2">
      <c r="E2208" s="1" t="str">
        <f t="shared" si="34"/>
        <v>2604142</v>
      </c>
      <c r="F2208" s="1">
        <v>4</v>
      </c>
      <c r="G2208" s="1">
        <v>14</v>
      </c>
      <c r="H2208" s="1">
        <v>2</v>
      </c>
      <c r="I2208" s="1" t="s">
        <v>34</v>
      </c>
      <c r="J2208" s="1" t="s">
        <v>2074</v>
      </c>
      <c r="K2208" s="1">
        <v>26</v>
      </c>
    </row>
    <row r="2209" spans="5:11" x14ac:dyDescent="0.2">
      <c r="E2209" s="1" t="str">
        <f t="shared" si="34"/>
        <v>2604152</v>
      </c>
      <c r="F2209" s="1">
        <v>4</v>
      </c>
      <c r="G2209" s="1">
        <v>15</v>
      </c>
      <c r="H2209" s="1">
        <v>2</v>
      </c>
      <c r="I2209" s="1" t="s">
        <v>34</v>
      </c>
      <c r="J2209" s="1" t="s">
        <v>2075</v>
      </c>
      <c r="K2209" s="1">
        <v>26</v>
      </c>
    </row>
    <row r="2210" spans="5:11" x14ac:dyDescent="0.2">
      <c r="E2210" s="1" t="str">
        <f t="shared" si="34"/>
        <v>2604162</v>
      </c>
      <c r="F2210" s="1">
        <v>4</v>
      </c>
      <c r="G2210" s="1">
        <v>16</v>
      </c>
      <c r="H2210" s="1">
        <v>2</v>
      </c>
      <c r="I2210" s="1" t="s">
        <v>34</v>
      </c>
      <c r="J2210" s="1" t="s">
        <v>2076</v>
      </c>
      <c r="K2210" s="1">
        <v>26</v>
      </c>
    </row>
    <row r="2211" spans="5:11" x14ac:dyDescent="0.2">
      <c r="E2211" s="1" t="str">
        <f t="shared" si="34"/>
        <v>2604172</v>
      </c>
      <c r="F2211" s="1">
        <v>4</v>
      </c>
      <c r="G2211" s="1">
        <v>17</v>
      </c>
      <c r="H2211" s="1">
        <v>2</v>
      </c>
      <c r="I2211" s="1" t="s">
        <v>34</v>
      </c>
      <c r="J2211" s="1" t="s">
        <v>2077</v>
      </c>
      <c r="K2211" s="1">
        <v>26</v>
      </c>
    </row>
    <row r="2212" spans="5:11" x14ac:dyDescent="0.2">
      <c r="E2212" s="1" t="str">
        <f t="shared" si="34"/>
        <v>2604182</v>
      </c>
      <c r="F2212" s="1">
        <v>4</v>
      </c>
      <c r="G2212" s="1">
        <v>18</v>
      </c>
      <c r="H2212" s="1">
        <v>2</v>
      </c>
      <c r="I2212" s="1" t="s">
        <v>34</v>
      </c>
      <c r="J2212" s="1" t="s">
        <v>2078</v>
      </c>
      <c r="K2212" s="1">
        <v>26</v>
      </c>
    </row>
    <row r="2213" spans="5:11" x14ac:dyDescent="0.2">
      <c r="E2213" s="1" t="str">
        <f t="shared" si="34"/>
        <v>2604192</v>
      </c>
      <c r="F2213" s="1">
        <v>4</v>
      </c>
      <c r="G2213" s="1">
        <v>19</v>
      </c>
      <c r="H2213" s="1">
        <v>2</v>
      </c>
      <c r="I2213" s="1" t="s">
        <v>34</v>
      </c>
      <c r="J2213" s="1" t="s">
        <v>2079</v>
      </c>
      <c r="K2213" s="1">
        <v>26</v>
      </c>
    </row>
    <row r="2214" spans="5:11" x14ac:dyDescent="0.2">
      <c r="E2214" s="1" t="str">
        <f t="shared" si="34"/>
        <v>2605000</v>
      </c>
      <c r="F2214" s="1">
        <v>5</v>
      </c>
      <c r="G2214" s="1">
        <v>0</v>
      </c>
      <c r="H2214" s="1">
        <v>0</v>
      </c>
      <c r="I2214" s="1" t="s">
        <v>30</v>
      </c>
      <c r="J2214" s="1" t="s">
        <v>2080</v>
      </c>
      <c r="K2214" s="1">
        <v>26</v>
      </c>
    </row>
    <row r="2215" spans="5:11" x14ac:dyDescent="0.2">
      <c r="E2215" s="1" t="str">
        <f t="shared" si="34"/>
        <v>2605012</v>
      </c>
      <c r="F2215" s="1">
        <v>5</v>
      </c>
      <c r="G2215" s="1">
        <v>1</v>
      </c>
      <c r="H2215" s="1">
        <v>2</v>
      </c>
      <c r="I2215" s="1" t="s">
        <v>34</v>
      </c>
      <c r="J2215" s="1" t="s">
        <v>2081</v>
      </c>
      <c r="K2215" s="1">
        <v>26</v>
      </c>
    </row>
    <row r="2216" spans="5:11" x14ac:dyDescent="0.2">
      <c r="E2216" s="1" t="str">
        <f t="shared" si="34"/>
        <v>2605022</v>
      </c>
      <c r="F2216" s="1">
        <v>5</v>
      </c>
      <c r="G2216" s="1">
        <v>2</v>
      </c>
      <c r="H2216" s="1">
        <v>2</v>
      </c>
      <c r="I2216" s="1" t="s">
        <v>34</v>
      </c>
      <c r="J2216" s="1" t="s">
        <v>2082</v>
      </c>
      <c r="K2216" s="1">
        <v>26</v>
      </c>
    </row>
    <row r="2217" spans="5:11" x14ac:dyDescent="0.2">
      <c r="E2217" s="1" t="str">
        <f t="shared" si="34"/>
        <v>2605033</v>
      </c>
      <c r="F2217" s="1">
        <v>5</v>
      </c>
      <c r="G2217" s="1">
        <v>3</v>
      </c>
      <c r="H2217" s="1">
        <v>3</v>
      </c>
      <c r="I2217" s="1" t="s">
        <v>34</v>
      </c>
      <c r="J2217" s="1" t="s">
        <v>2083</v>
      </c>
      <c r="K2217" s="1">
        <v>26</v>
      </c>
    </row>
    <row r="2218" spans="5:11" x14ac:dyDescent="0.2">
      <c r="E2218" s="1" t="str">
        <f t="shared" si="34"/>
        <v>2605042</v>
      </c>
      <c r="F2218" s="1">
        <v>5</v>
      </c>
      <c r="G2218" s="1">
        <v>4</v>
      </c>
      <c r="H2218" s="1">
        <v>2</v>
      </c>
      <c r="I2218" s="1" t="s">
        <v>34</v>
      </c>
      <c r="J2218" s="1" t="s">
        <v>2084</v>
      </c>
      <c r="K2218" s="1">
        <v>26</v>
      </c>
    </row>
    <row r="2219" spans="5:11" x14ac:dyDescent="0.2">
      <c r="E2219" s="1" t="str">
        <f t="shared" si="34"/>
        <v>2605052</v>
      </c>
      <c r="F2219" s="1">
        <v>5</v>
      </c>
      <c r="G2219" s="1">
        <v>5</v>
      </c>
      <c r="H2219" s="1">
        <v>2</v>
      </c>
      <c r="I2219" s="1" t="s">
        <v>34</v>
      </c>
      <c r="J2219" s="1" t="s">
        <v>2085</v>
      </c>
      <c r="K2219" s="1">
        <v>26</v>
      </c>
    </row>
    <row r="2220" spans="5:11" x14ac:dyDescent="0.2">
      <c r="E2220" s="1" t="str">
        <f t="shared" si="34"/>
        <v>2605062</v>
      </c>
      <c r="F2220" s="1">
        <v>5</v>
      </c>
      <c r="G2220" s="1">
        <v>6</v>
      </c>
      <c r="H2220" s="1">
        <v>2</v>
      </c>
      <c r="I2220" s="1" t="s">
        <v>34</v>
      </c>
      <c r="J2220" s="1" t="s">
        <v>2086</v>
      </c>
      <c r="K2220" s="1">
        <v>26</v>
      </c>
    </row>
    <row r="2221" spans="5:11" x14ac:dyDescent="0.2">
      <c r="E2221" s="1" t="str">
        <f t="shared" si="34"/>
        <v>2605072</v>
      </c>
      <c r="F2221" s="1">
        <v>5</v>
      </c>
      <c r="G2221" s="1">
        <v>7</v>
      </c>
      <c r="H2221" s="1">
        <v>2</v>
      </c>
      <c r="I2221" s="1" t="s">
        <v>34</v>
      </c>
      <c r="J2221" s="1" t="s">
        <v>2087</v>
      </c>
      <c r="K2221" s="1">
        <v>26</v>
      </c>
    </row>
    <row r="2222" spans="5:11" x14ac:dyDescent="0.2">
      <c r="E2222" s="1" t="str">
        <f t="shared" si="34"/>
        <v>2605083</v>
      </c>
      <c r="F2222" s="1">
        <v>5</v>
      </c>
      <c r="G2222" s="1">
        <v>8</v>
      </c>
      <c r="H2222" s="1">
        <v>3</v>
      </c>
      <c r="I2222" s="1" t="s">
        <v>34</v>
      </c>
      <c r="J2222" s="1" t="s">
        <v>2088</v>
      </c>
      <c r="K2222" s="1">
        <v>26</v>
      </c>
    </row>
    <row r="2223" spans="5:11" x14ac:dyDescent="0.2">
      <c r="E2223" s="1" t="str">
        <f t="shared" si="34"/>
        <v>2606000</v>
      </c>
      <c r="F2223" s="1">
        <v>6</v>
      </c>
      <c r="G2223" s="1">
        <v>0</v>
      </c>
      <c r="H2223" s="1">
        <v>0</v>
      </c>
      <c r="I2223" s="1" t="s">
        <v>30</v>
      </c>
      <c r="J2223" s="1" t="s">
        <v>2089</v>
      </c>
      <c r="K2223" s="1">
        <v>26</v>
      </c>
    </row>
    <row r="2224" spans="5:11" x14ac:dyDescent="0.2">
      <c r="E2224" s="1" t="str">
        <f t="shared" si="34"/>
        <v>2606012</v>
      </c>
      <c r="F2224" s="1">
        <v>6</v>
      </c>
      <c r="G2224" s="1">
        <v>1</v>
      </c>
      <c r="H2224" s="1">
        <v>2</v>
      </c>
      <c r="I2224" s="1" t="s">
        <v>34</v>
      </c>
      <c r="J2224" s="1" t="s">
        <v>2090</v>
      </c>
      <c r="K2224" s="1">
        <v>26</v>
      </c>
    </row>
    <row r="2225" spans="5:11" x14ac:dyDescent="0.2">
      <c r="E2225" s="1" t="str">
        <f t="shared" si="34"/>
        <v>2606022</v>
      </c>
      <c r="F2225" s="1">
        <v>6</v>
      </c>
      <c r="G2225" s="1">
        <v>2</v>
      </c>
      <c r="H2225" s="1">
        <v>2</v>
      </c>
      <c r="I2225" s="1" t="s">
        <v>34</v>
      </c>
      <c r="J2225" s="1" t="s">
        <v>2091</v>
      </c>
      <c r="K2225" s="1">
        <v>26</v>
      </c>
    </row>
    <row r="2226" spans="5:11" x14ac:dyDescent="0.2">
      <c r="E2226" s="1" t="str">
        <f t="shared" si="34"/>
        <v>2606032</v>
      </c>
      <c r="F2226" s="1">
        <v>6</v>
      </c>
      <c r="G2226" s="1">
        <v>3</v>
      </c>
      <c r="H2226" s="1">
        <v>2</v>
      </c>
      <c r="I2226" s="1" t="s">
        <v>34</v>
      </c>
      <c r="J2226" s="1" t="s">
        <v>2092</v>
      </c>
      <c r="K2226" s="1">
        <v>26</v>
      </c>
    </row>
    <row r="2227" spans="5:11" x14ac:dyDescent="0.2">
      <c r="E2227" s="1" t="str">
        <f t="shared" si="34"/>
        <v>2606043</v>
      </c>
      <c r="F2227" s="1">
        <v>6</v>
      </c>
      <c r="G2227" s="1">
        <v>4</v>
      </c>
      <c r="H2227" s="1">
        <v>3</v>
      </c>
      <c r="I2227" s="1" t="s">
        <v>34</v>
      </c>
      <c r="J2227" s="1" t="s">
        <v>1921</v>
      </c>
      <c r="K2227" s="1">
        <v>26</v>
      </c>
    </row>
    <row r="2228" spans="5:11" x14ac:dyDescent="0.2">
      <c r="E2228" s="1" t="str">
        <f t="shared" si="34"/>
        <v>2606053</v>
      </c>
      <c r="F2228" s="1">
        <v>6</v>
      </c>
      <c r="G2228" s="1">
        <v>5</v>
      </c>
      <c r="H2228" s="1">
        <v>3</v>
      </c>
      <c r="I2228" s="1" t="s">
        <v>34</v>
      </c>
      <c r="J2228" s="1" t="s">
        <v>2093</v>
      </c>
      <c r="K2228" s="1">
        <v>26</v>
      </c>
    </row>
    <row r="2229" spans="5:11" x14ac:dyDescent="0.2">
      <c r="E2229" s="1" t="str">
        <f t="shared" si="34"/>
        <v>2606062</v>
      </c>
      <c r="F2229" s="1">
        <v>6</v>
      </c>
      <c r="G2229" s="1">
        <v>6</v>
      </c>
      <c r="H2229" s="1">
        <v>2</v>
      </c>
      <c r="I2229" s="1" t="s">
        <v>34</v>
      </c>
      <c r="J2229" s="1" t="s">
        <v>2094</v>
      </c>
      <c r="K2229" s="1">
        <v>26</v>
      </c>
    </row>
    <row r="2230" spans="5:11" x14ac:dyDescent="0.2">
      <c r="E2230" s="1" t="str">
        <f t="shared" si="34"/>
        <v>2606072</v>
      </c>
      <c r="F2230" s="1">
        <v>6</v>
      </c>
      <c r="G2230" s="1">
        <v>7</v>
      </c>
      <c r="H2230" s="1">
        <v>2</v>
      </c>
      <c r="I2230" s="1" t="s">
        <v>34</v>
      </c>
      <c r="J2230" s="1" t="s">
        <v>2095</v>
      </c>
      <c r="K2230" s="1">
        <v>26</v>
      </c>
    </row>
    <row r="2231" spans="5:11" x14ac:dyDescent="0.2">
      <c r="E2231" s="1" t="str">
        <f t="shared" si="34"/>
        <v>2606082</v>
      </c>
      <c r="F2231" s="1">
        <v>6</v>
      </c>
      <c r="G2231" s="1">
        <v>8</v>
      </c>
      <c r="H2231" s="1">
        <v>2</v>
      </c>
      <c r="I2231" s="1" t="s">
        <v>34</v>
      </c>
      <c r="J2231" s="1" t="s">
        <v>2096</v>
      </c>
      <c r="K2231" s="1">
        <v>26</v>
      </c>
    </row>
    <row r="2232" spans="5:11" x14ac:dyDescent="0.2">
      <c r="E2232" s="1" t="str">
        <f t="shared" si="34"/>
        <v>2607000</v>
      </c>
      <c r="F2232" s="1">
        <v>7</v>
      </c>
      <c r="G2232" s="1">
        <v>0</v>
      </c>
      <c r="H2232" s="1">
        <v>0</v>
      </c>
      <c r="I2232" s="1" t="s">
        <v>30</v>
      </c>
      <c r="J2232" s="1" t="s">
        <v>2097</v>
      </c>
      <c r="K2232" s="1">
        <v>26</v>
      </c>
    </row>
    <row r="2233" spans="5:11" x14ac:dyDescent="0.2">
      <c r="E2233" s="1" t="str">
        <f t="shared" si="34"/>
        <v>2607011</v>
      </c>
      <c r="F2233" s="1">
        <v>7</v>
      </c>
      <c r="G2233" s="1">
        <v>1</v>
      </c>
      <c r="H2233" s="1">
        <v>1</v>
      </c>
      <c r="I2233" s="1" t="s">
        <v>34</v>
      </c>
      <c r="J2233" s="1" t="s">
        <v>2098</v>
      </c>
      <c r="K2233" s="1">
        <v>26</v>
      </c>
    </row>
    <row r="2234" spans="5:11" x14ac:dyDescent="0.2">
      <c r="E2234" s="1" t="str">
        <f t="shared" si="34"/>
        <v>2607022</v>
      </c>
      <c r="F2234" s="1">
        <v>7</v>
      </c>
      <c r="G2234" s="1">
        <v>2</v>
      </c>
      <c r="H2234" s="1">
        <v>2</v>
      </c>
      <c r="I2234" s="1" t="s">
        <v>34</v>
      </c>
      <c r="J2234" s="1" t="s">
        <v>2099</v>
      </c>
      <c r="K2234" s="1">
        <v>26</v>
      </c>
    </row>
    <row r="2235" spans="5:11" x14ac:dyDescent="0.2">
      <c r="E2235" s="1" t="str">
        <f t="shared" si="34"/>
        <v>2607032</v>
      </c>
      <c r="F2235" s="1">
        <v>7</v>
      </c>
      <c r="G2235" s="1">
        <v>3</v>
      </c>
      <c r="H2235" s="1">
        <v>2</v>
      </c>
      <c r="I2235" s="1" t="s">
        <v>34</v>
      </c>
      <c r="J2235" s="1" t="s">
        <v>2100</v>
      </c>
      <c r="K2235" s="1">
        <v>26</v>
      </c>
    </row>
    <row r="2236" spans="5:11" x14ac:dyDescent="0.2">
      <c r="E2236" s="1" t="str">
        <f t="shared" si="34"/>
        <v>2607043</v>
      </c>
      <c r="F2236" s="1">
        <v>7</v>
      </c>
      <c r="G2236" s="1">
        <v>4</v>
      </c>
      <c r="H2236" s="1">
        <v>3</v>
      </c>
      <c r="I2236" s="1" t="s">
        <v>34</v>
      </c>
      <c r="J2236" s="1" t="s">
        <v>2101</v>
      </c>
      <c r="K2236" s="1">
        <v>26</v>
      </c>
    </row>
    <row r="2237" spans="5:11" x14ac:dyDescent="0.2">
      <c r="E2237" s="1" t="str">
        <f t="shared" si="34"/>
        <v>2607053</v>
      </c>
      <c r="F2237" s="1">
        <v>7</v>
      </c>
      <c r="G2237" s="1">
        <v>5</v>
      </c>
      <c r="H2237" s="1">
        <v>3</v>
      </c>
      <c r="I2237" s="1" t="s">
        <v>34</v>
      </c>
      <c r="J2237" s="1" t="s">
        <v>2102</v>
      </c>
      <c r="K2237" s="1">
        <v>26</v>
      </c>
    </row>
    <row r="2238" spans="5:11" x14ac:dyDescent="0.2">
      <c r="E2238" s="1" t="str">
        <f t="shared" si="34"/>
        <v>2607062</v>
      </c>
      <c r="F2238" s="1">
        <v>7</v>
      </c>
      <c r="G2238" s="1">
        <v>6</v>
      </c>
      <c r="H2238" s="1">
        <v>2</v>
      </c>
      <c r="I2238" s="1" t="s">
        <v>34</v>
      </c>
      <c r="J2238" s="1" t="s">
        <v>2103</v>
      </c>
      <c r="K2238" s="1">
        <v>26</v>
      </c>
    </row>
    <row r="2239" spans="5:11" x14ac:dyDescent="0.2">
      <c r="E2239" s="1" t="str">
        <f t="shared" si="34"/>
        <v>2608000</v>
      </c>
      <c r="F2239" s="1">
        <v>8</v>
      </c>
      <c r="G2239" s="1">
        <v>0</v>
      </c>
      <c r="H2239" s="1">
        <v>0</v>
      </c>
      <c r="I2239" s="1" t="s">
        <v>30</v>
      </c>
      <c r="J2239" s="1" t="s">
        <v>2104</v>
      </c>
      <c r="K2239" s="1">
        <v>26</v>
      </c>
    </row>
    <row r="2240" spans="5:11" x14ac:dyDescent="0.2">
      <c r="E2240" s="1" t="str">
        <f t="shared" si="34"/>
        <v>2608013</v>
      </c>
      <c r="F2240" s="1">
        <v>8</v>
      </c>
      <c r="G2240" s="1">
        <v>1</v>
      </c>
      <c r="H2240" s="1">
        <v>3</v>
      </c>
      <c r="I2240" s="1" t="s">
        <v>34</v>
      </c>
      <c r="J2240" s="1" t="s">
        <v>2105</v>
      </c>
      <c r="K2240" s="1">
        <v>26</v>
      </c>
    </row>
    <row r="2241" spans="5:11" x14ac:dyDescent="0.2">
      <c r="E2241" s="1" t="str">
        <f t="shared" si="34"/>
        <v>2608022</v>
      </c>
      <c r="F2241" s="1">
        <v>8</v>
      </c>
      <c r="G2241" s="1">
        <v>2</v>
      </c>
      <c r="H2241" s="1">
        <v>2</v>
      </c>
      <c r="I2241" s="1" t="s">
        <v>34</v>
      </c>
      <c r="J2241" s="1" t="s">
        <v>2106</v>
      </c>
      <c r="K2241" s="1">
        <v>26</v>
      </c>
    </row>
    <row r="2242" spans="5:11" x14ac:dyDescent="0.2">
      <c r="E2242" s="1" t="str">
        <f t="shared" si="34"/>
        <v>2608032</v>
      </c>
      <c r="F2242" s="1">
        <v>8</v>
      </c>
      <c r="G2242" s="1">
        <v>3</v>
      </c>
      <c r="H2242" s="1">
        <v>2</v>
      </c>
      <c r="I2242" s="1" t="s">
        <v>34</v>
      </c>
      <c r="J2242" s="1" t="s">
        <v>2107</v>
      </c>
      <c r="K2242" s="1">
        <v>26</v>
      </c>
    </row>
    <row r="2243" spans="5:11" x14ac:dyDescent="0.2">
      <c r="E2243" s="1" t="str">
        <f t="shared" ref="E2243:E2306" si="35">+TEXT(K2243,"00")&amp;TEXT(F2243,"00")&amp;TEXT(G2243,"00")&amp;TEXT(H2243,"0")</f>
        <v>2608043</v>
      </c>
      <c r="F2243" s="1">
        <v>8</v>
      </c>
      <c r="G2243" s="1">
        <v>4</v>
      </c>
      <c r="H2243" s="1">
        <v>3</v>
      </c>
      <c r="I2243" s="1" t="s">
        <v>34</v>
      </c>
      <c r="J2243" s="1" t="s">
        <v>2108</v>
      </c>
      <c r="K2243" s="1">
        <v>26</v>
      </c>
    </row>
    <row r="2244" spans="5:11" x14ac:dyDescent="0.2">
      <c r="E2244" s="1" t="str">
        <f t="shared" si="35"/>
        <v>2608052</v>
      </c>
      <c r="F2244" s="1">
        <v>8</v>
      </c>
      <c r="G2244" s="1">
        <v>5</v>
      </c>
      <c r="H2244" s="1">
        <v>2</v>
      </c>
      <c r="I2244" s="1" t="s">
        <v>34</v>
      </c>
      <c r="J2244" s="1" t="s">
        <v>2109</v>
      </c>
      <c r="K2244" s="1">
        <v>26</v>
      </c>
    </row>
    <row r="2245" spans="5:11" x14ac:dyDescent="0.2">
      <c r="E2245" s="1" t="str">
        <f t="shared" si="35"/>
        <v>2609000</v>
      </c>
      <c r="F2245" s="1">
        <v>9</v>
      </c>
      <c r="G2245" s="1">
        <v>0</v>
      </c>
      <c r="H2245" s="1">
        <v>0</v>
      </c>
      <c r="I2245" s="1" t="s">
        <v>30</v>
      </c>
      <c r="J2245" s="1" t="s">
        <v>2110</v>
      </c>
      <c r="K2245" s="1">
        <v>26</v>
      </c>
    </row>
    <row r="2246" spans="5:11" x14ac:dyDescent="0.2">
      <c r="E2246" s="1" t="str">
        <f t="shared" si="35"/>
        <v>2609011</v>
      </c>
      <c r="F2246" s="1">
        <v>9</v>
      </c>
      <c r="G2246" s="1">
        <v>1</v>
      </c>
      <c r="H2246" s="1">
        <v>1</v>
      </c>
      <c r="I2246" s="1" t="s">
        <v>34</v>
      </c>
      <c r="J2246" s="1" t="s">
        <v>2111</v>
      </c>
      <c r="K2246" s="1">
        <v>26</v>
      </c>
    </row>
    <row r="2247" spans="5:11" x14ac:dyDescent="0.2">
      <c r="E2247" s="1" t="str">
        <f t="shared" si="35"/>
        <v>2609022</v>
      </c>
      <c r="F2247" s="1">
        <v>9</v>
      </c>
      <c r="G2247" s="1">
        <v>2</v>
      </c>
      <c r="H2247" s="1">
        <v>2</v>
      </c>
      <c r="I2247" s="1" t="s">
        <v>34</v>
      </c>
      <c r="J2247" s="1" t="s">
        <v>2112</v>
      </c>
      <c r="K2247" s="1">
        <v>26</v>
      </c>
    </row>
    <row r="2248" spans="5:11" x14ac:dyDescent="0.2">
      <c r="E2248" s="1" t="str">
        <f t="shared" si="35"/>
        <v>2609032</v>
      </c>
      <c r="F2248" s="1">
        <v>9</v>
      </c>
      <c r="G2248" s="1">
        <v>3</v>
      </c>
      <c r="H2248" s="1">
        <v>2</v>
      </c>
      <c r="I2248" s="1" t="s">
        <v>34</v>
      </c>
      <c r="J2248" s="1" t="s">
        <v>2113</v>
      </c>
      <c r="K2248" s="1">
        <v>26</v>
      </c>
    </row>
    <row r="2249" spans="5:11" x14ac:dyDescent="0.2">
      <c r="E2249" s="1" t="str">
        <f t="shared" si="35"/>
        <v>2609043</v>
      </c>
      <c r="F2249" s="1">
        <v>9</v>
      </c>
      <c r="G2249" s="1">
        <v>4</v>
      </c>
      <c r="H2249" s="1">
        <v>3</v>
      </c>
      <c r="I2249" s="1" t="s">
        <v>34</v>
      </c>
      <c r="J2249" s="1" t="s">
        <v>2114</v>
      </c>
      <c r="K2249" s="1">
        <v>26</v>
      </c>
    </row>
    <row r="2250" spans="5:11" x14ac:dyDescent="0.2">
      <c r="E2250" s="1" t="str">
        <f t="shared" si="35"/>
        <v>2609052</v>
      </c>
      <c r="F2250" s="1">
        <v>9</v>
      </c>
      <c r="G2250" s="1">
        <v>5</v>
      </c>
      <c r="H2250" s="1">
        <v>2</v>
      </c>
      <c r="I2250" s="1" t="s">
        <v>34</v>
      </c>
      <c r="J2250" s="1" t="s">
        <v>2115</v>
      </c>
      <c r="K2250" s="1">
        <v>26</v>
      </c>
    </row>
    <row r="2251" spans="5:11" x14ac:dyDescent="0.2">
      <c r="E2251" s="1" t="str">
        <f t="shared" si="35"/>
        <v>2609062</v>
      </c>
      <c r="F2251" s="1">
        <v>9</v>
      </c>
      <c r="G2251" s="1">
        <v>6</v>
      </c>
      <c r="H2251" s="1">
        <v>2</v>
      </c>
      <c r="I2251" s="1" t="s">
        <v>34</v>
      </c>
      <c r="J2251" s="1" t="s">
        <v>2116</v>
      </c>
      <c r="K2251" s="1">
        <v>26</v>
      </c>
    </row>
    <row r="2252" spans="5:11" x14ac:dyDescent="0.2">
      <c r="E2252" s="1" t="str">
        <f t="shared" si="35"/>
        <v>2609072</v>
      </c>
      <c r="F2252" s="1">
        <v>9</v>
      </c>
      <c r="G2252" s="1">
        <v>7</v>
      </c>
      <c r="H2252" s="1">
        <v>2</v>
      </c>
      <c r="I2252" s="1" t="s">
        <v>34</v>
      </c>
      <c r="J2252" s="1" t="s">
        <v>2117</v>
      </c>
      <c r="K2252" s="1">
        <v>26</v>
      </c>
    </row>
    <row r="2253" spans="5:11" x14ac:dyDescent="0.2">
      <c r="E2253" s="1" t="str">
        <f t="shared" si="35"/>
        <v>2609082</v>
      </c>
      <c r="F2253" s="1">
        <v>9</v>
      </c>
      <c r="G2253" s="1">
        <v>8</v>
      </c>
      <c r="H2253" s="1">
        <v>2</v>
      </c>
      <c r="I2253" s="1" t="s">
        <v>34</v>
      </c>
      <c r="J2253" s="1" t="s">
        <v>2118</v>
      </c>
      <c r="K2253" s="1">
        <v>26</v>
      </c>
    </row>
    <row r="2254" spans="5:11" x14ac:dyDescent="0.2">
      <c r="E2254" s="1" t="str">
        <f t="shared" si="35"/>
        <v>2609093</v>
      </c>
      <c r="F2254" s="1">
        <v>9</v>
      </c>
      <c r="G2254" s="1">
        <v>9</v>
      </c>
      <c r="H2254" s="1">
        <v>3</v>
      </c>
      <c r="I2254" s="1" t="s">
        <v>34</v>
      </c>
      <c r="J2254" s="1" t="s">
        <v>2119</v>
      </c>
      <c r="K2254" s="1">
        <v>26</v>
      </c>
    </row>
    <row r="2255" spans="5:11" x14ac:dyDescent="0.2">
      <c r="E2255" s="1" t="str">
        <f t="shared" si="35"/>
        <v>2610000</v>
      </c>
      <c r="F2255" s="1">
        <v>10</v>
      </c>
      <c r="G2255" s="1">
        <v>0</v>
      </c>
      <c r="H2255" s="1">
        <v>0</v>
      </c>
      <c r="I2255" s="1" t="s">
        <v>30</v>
      </c>
      <c r="J2255" s="1" t="s">
        <v>2120</v>
      </c>
      <c r="K2255" s="1">
        <v>26</v>
      </c>
    </row>
    <row r="2256" spans="5:11" x14ac:dyDescent="0.2">
      <c r="E2256" s="1" t="str">
        <f t="shared" si="35"/>
        <v>2610011</v>
      </c>
      <c r="F2256" s="1">
        <v>10</v>
      </c>
      <c r="G2256" s="1">
        <v>1</v>
      </c>
      <c r="H2256" s="1">
        <v>1</v>
      </c>
      <c r="I2256" s="1" t="s">
        <v>34</v>
      </c>
      <c r="J2256" s="1" t="s">
        <v>2121</v>
      </c>
      <c r="K2256" s="1">
        <v>26</v>
      </c>
    </row>
    <row r="2257" spans="5:11" x14ac:dyDescent="0.2">
      <c r="E2257" s="1" t="str">
        <f t="shared" si="35"/>
        <v>2610022</v>
      </c>
      <c r="F2257" s="1">
        <v>10</v>
      </c>
      <c r="G2257" s="1">
        <v>2</v>
      </c>
      <c r="H2257" s="1">
        <v>2</v>
      </c>
      <c r="I2257" s="1" t="s">
        <v>34</v>
      </c>
      <c r="J2257" s="1" t="s">
        <v>2122</v>
      </c>
      <c r="K2257" s="1">
        <v>26</v>
      </c>
    </row>
    <row r="2258" spans="5:11" x14ac:dyDescent="0.2">
      <c r="E2258" s="1" t="str">
        <f t="shared" si="35"/>
        <v>2610032</v>
      </c>
      <c r="F2258" s="1">
        <v>10</v>
      </c>
      <c r="G2258" s="1">
        <v>3</v>
      </c>
      <c r="H2258" s="1">
        <v>2</v>
      </c>
      <c r="I2258" s="1" t="s">
        <v>34</v>
      </c>
      <c r="J2258" s="1" t="s">
        <v>2123</v>
      </c>
      <c r="K2258" s="1">
        <v>26</v>
      </c>
    </row>
    <row r="2259" spans="5:11" x14ac:dyDescent="0.2">
      <c r="E2259" s="1" t="str">
        <f t="shared" si="35"/>
        <v>2610042</v>
      </c>
      <c r="F2259" s="1">
        <v>10</v>
      </c>
      <c r="G2259" s="1">
        <v>4</v>
      </c>
      <c r="H2259" s="1">
        <v>2</v>
      </c>
      <c r="I2259" s="1" t="s">
        <v>34</v>
      </c>
      <c r="J2259" s="1" t="s">
        <v>2124</v>
      </c>
      <c r="K2259" s="1">
        <v>26</v>
      </c>
    </row>
    <row r="2260" spans="5:11" x14ac:dyDescent="0.2">
      <c r="E2260" s="1" t="str">
        <f t="shared" si="35"/>
        <v>2610053</v>
      </c>
      <c r="F2260" s="1">
        <v>10</v>
      </c>
      <c r="G2260" s="1">
        <v>5</v>
      </c>
      <c r="H2260" s="1">
        <v>3</v>
      </c>
      <c r="I2260" s="1" t="s">
        <v>34</v>
      </c>
      <c r="J2260" s="1" t="s">
        <v>2125</v>
      </c>
      <c r="K2260" s="1">
        <v>26</v>
      </c>
    </row>
    <row r="2261" spans="5:11" x14ac:dyDescent="0.2">
      <c r="E2261" s="1" t="str">
        <f t="shared" si="35"/>
        <v>2611000</v>
      </c>
      <c r="F2261" s="1">
        <v>11</v>
      </c>
      <c r="G2261" s="1">
        <v>0</v>
      </c>
      <c r="H2261" s="1">
        <v>0</v>
      </c>
      <c r="I2261" s="1" t="s">
        <v>30</v>
      </c>
      <c r="J2261" s="1" t="s">
        <v>2126</v>
      </c>
      <c r="K2261" s="1">
        <v>26</v>
      </c>
    </row>
    <row r="2262" spans="5:11" x14ac:dyDescent="0.2">
      <c r="E2262" s="1" t="str">
        <f t="shared" si="35"/>
        <v>2611011</v>
      </c>
      <c r="F2262" s="1">
        <v>11</v>
      </c>
      <c r="G2262" s="1">
        <v>1</v>
      </c>
      <c r="H2262" s="1">
        <v>1</v>
      </c>
      <c r="I2262" s="1" t="s">
        <v>34</v>
      </c>
      <c r="J2262" s="1" t="s">
        <v>2127</v>
      </c>
      <c r="K2262" s="1">
        <v>26</v>
      </c>
    </row>
    <row r="2263" spans="5:11" x14ac:dyDescent="0.2">
      <c r="E2263" s="1" t="str">
        <f t="shared" si="35"/>
        <v>2611022</v>
      </c>
      <c r="F2263" s="1">
        <v>11</v>
      </c>
      <c r="G2263" s="1">
        <v>2</v>
      </c>
      <c r="H2263" s="1">
        <v>2</v>
      </c>
      <c r="I2263" s="1" t="s">
        <v>34</v>
      </c>
      <c r="J2263" s="1" t="s">
        <v>684</v>
      </c>
      <c r="K2263" s="1">
        <v>26</v>
      </c>
    </row>
    <row r="2264" spans="5:11" x14ac:dyDescent="0.2">
      <c r="E2264" s="1" t="str">
        <f t="shared" si="35"/>
        <v>2611032</v>
      </c>
      <c r="F2264" s="1">
        <v>11</v>
      </c>
      <c r="G2264" s="1">
        <v>3</v>
      </c>
      <c r="H2264" s="1">
        <v>2</v>
      </c>
      <c r="I2264" s="1" t="s">
        <v>34</v>
      </c>
      <c r="J2264" s="1" t="s">
        <v>2128</v>
      </c>
      <c r="K2264" s="1">
        <v>26</v>
      </c>
    </row>
    <row r="2265" spans="5:11" x14ac:dyDescent="0.2">
      <c r="E2265" s="1" t="str">
        <f t="shared" si="35"/>
        <v>2611042</v>
      </c>
      <c r="F2265" s="1">
        <v>11</v>
      </c>
      <c r="G2265" s="1">
        <v>4</v>
      </c>
      <c r="H2265" s="1">
        <v>2</v>
      </c>
      <c r="I2265" s="1" t="s">
        <v>34</v>
      </c>
      <c r="J2265" s="1" t="s">
        <v>2129</v>
      </c>
      <c r="K2265" s="1">
        <v>26</v>
      </c>
    </row>
    <row r="2266" spans="5:11" x14ac:dyDescent="0.2">
      <c r="E2266" s="1" t="str">
        <f t="shared" si="35"/>
        <v>2611053</v>
      </c>
      <c r="F2266" s="1">
        <v>11</v>
      </c>
      <c r="G2266" s="1">
        <v>5</v>
      </c>
      <c r="H2266" s="1">
        <v>3</v>
      </c>
      <c r="I2266" s="1" t="s">
        <v>34</v>
      </c>
      <c r="J2266" s="1" t="s">
        <v>2130</v>
      </c>
      <c r="K2266" s="1">
        <v>26</v>
      </c>
    </row>
    <row r="2267" spans="5:11" x14ac:dyDescent="0.2">
      <c r="E2267" s="1" t="str">
        <f t="shared" si="35"/>
        <v>2612000</v>
      </c>
      <c r="F2267" s="1">
        <v>12</v>
      </c>
      <c r="G2267" s="1">
        <v>0</v>
      </c>
      <c r="H2267" s="1">
        <v>0</v>
      </c>
      <c r="I2267" s="1" t="s">
        <v>30</v>
      </c>
      <c r="J2267" s="1" t="s">
        <v>2131</v>
      </c>
      <c r="K2267" s="1">
        <v>26</v>
      </c>
    </row>
    <row r="2268" spans="5:11" x14ac:dyDescent="0.2">
      <c r="E2268" s="1" t="str">
        <f t="shared" si="35"/>
        <v>2612012</v>
      </c>
      <c r="F2268" s="1">
        <v>12</v>
      </c>
      <c r="G2268" s="1">
        <v>1</v>
      </c>
      <c r="H2268" s="1">
        <v>2</v>
      </c>
      <c r="I2268" s="1" t="s">
        <v>34</v>
      </c>
      <c r="J2268" s="1" t="s">
        <v>2132</v>
      </c>
      <c r="K2268" s="1">
        <v>26</v>
      </c>
    </row>
    <row r="2269" spans="5:11" x14ac:dyDescent="0.2">
      <c r="E2269" s="1" t="str">
        <f t="shared" si="35"/>
        <v>2612022</v>
      </c>
      <c r="F2269" s="1">
        <v>12</v>
      </c>
      <c r="G2269" s="1">
        <v>2</v>
      </c>
      <c r="H2269" s="1">
        <v>2</v>
      </c>
      <c r="I2269" s="1" t="s">
        <v>34</v>
      </c>
      <c r="J2269" s="1" t="s">
        <v>853</v>
      </c>
      <c r="K2269" s="1">
        <v>26</v>
      </c>
    </row>
    <row r="2270" spans="5:11" x14ac:dyDescent="0.2">
      <c r="E2270" s="1" t="str">
        <f t="shared" si="35"/>
        <v>2612032</v>
      </c>
      <c r="F2270" s="1">
        <v>12</v>
      </c>
      <c r="G2270" s="1">
        <v>3</v>
      </c>
      <c r="H2270" s="1">
        <v>2</v>
      </c>
      <c r="I2270" s="1" t="s">
        <v>34</v>
      </c>
      <c r="J2270" s="1" t="s">
        <v>150</v>
      </c>
      <c r="K2270" s="1">
        <v>26</v>
      </c>
    </row>
    <row r="2271" spans="5:11" x14ac:dyDescent="0.2">
      <c r="E2271" s="1" t="str">
        <f t="shared" si="35"/>
        <v>2612043</v>
      </c>
      <c r="F2271" s="1">
        <v>12</v>
      </c>
      <c r="G2271" s="1">
        <v>4</v>
      </c>
      <c r="H2271" s="1">
        <v>3</v>
      </c>
      <c r="I2271" s="1" t="s">
        <v>34</v>
      </c>
      <c r="J2271" s="1" t="s">
        <v>260</v>
      </c>
      <c r="K2271" s="1">
        <v>26</v>
      </c>
    </row>
    <row r="2272" spans="5:11" x14ac:dyDescent="0.2">
      <c r="E2272" s="1" t="str">
        <f t="shared" si="35"/>
        <v>2612053</v>
      </c>
      <c r="F2272" s="1">
        <v>12</v>
      </c>
      <c r="G2272" s="1">
        <v>5</v>
      </c>
      <c r="H2272" s="1">
        <v>3</v>
      </c>
      <c r="I2272" s="1" t="s">
        <v>34</v>
      </c>
      <c r="J2272" s="1" t="s">
        <v>2133</v>
      </c>
      <c r="K2272" s="1">
        <v>26</v>
      </c>
    </row>
    <row r="2273" spans="5:11" x14ac:dyDescent="0.2">
      <c r="E2273" s="1" t="str">
        <f t="shared" si="35"/>
        <v>2612062</v>
      </c>
      <c r="F2273" s="1">
        <v>12</v>
      </c>
      <c r="G2273" s="1">
        <v>6</v>
      </c>
      <c r="H2273" s="1">
        <v>2</v>
      </c>
      <c r="I2273" s="1" t="s">
        <v>34</v>
      </c>
      <c r="J2273" s="1" t="s">
        <v>2134</v>
      </c>
      <c r="K2273" s="1">
        <v>26</v>
      </c>
    </row>
    <row r="2274" spans="5:11" x14ac:dyDescent="0.2">
      <c r="E2274" s="1" t="str">
        <f t="shared" si="35"/>
        <v>2612073</v>
      </c>
      <c r="F2274" s="1">
        <v>12</v>
      </c>
      <c r="G2274" s="1">
        <v>7</v>
      </c>
      <c r="H2274" s="1">
        <v>3</v>
      </c>
      <c r="I2274" s="1" t="s">
        <v>34</v>
      </c>
      <c r="J2274" s="1" t="s">
        <v>2135</v>
      </c>
      <c r="K2274" s="1">
        <v>26</v>
      </c>
    </row>
    <row r="2275" spans="5:11" x14ac:dyDescent="0.2">
      <c r="E2275" s="1" t="str">
        <f t="shared" si="35"/>
        <v>2612082</v>
      </c>
      <c r="F2275" s="1">
        <v>12</v>
      </c>
      <c r="G2275" s="1">
        <v>8</v>
      </c>
      <c r="H2275" s="1">
        <v>2</v>
      </c>
      <c r="I2275" s="1" t="s">
        <v>34</v>
      </c>
      <c r="J2275" s="1" t="s">
        <v>2136</v>
      </c>
      <c r="K2275" s="1">
        <v>26</v>
      </c>
    </row>
    <row r="2276" spans="5:11" x14ac:dyDescent="0.2">
      <c r="E2276" s="1" t="str">
        <f t="shared" si="35"/>
        <v>2613000</v>
      </c>
      <c r="F2276" s="1">
        <v>13</v>
      </c>
      <c r="G2276" s="1">
        <v>0</v>
      </c>
      <c r="H2276" s="1">
        <v>0</v>
      </c>
      <c r="I2276" s="1" t="s">
        <v>30</v>
      </c>
      <c r="J2276" s="1" t="s">
        <v>2137</v>
      </c>
      <c r="K2276" s="1">
        <v>26</v>
      </c>
    </row>
    <row r="2277" spans="5:11" x14ac:dyDescent="0.2">
      <c r="E2277" s="1" t="str">
        <f t="shared" si="35"/>
        <v>2613012</v>
      </c>
      <c r="F2277" s="1">
        <v>13</v>
      </c>
      <c r="G2277" s="1">
        <v>1</v>
      </c>
      <c r="H2277" s="1">
        <v>2</v>
      </c>
      <c r="I2277" s="1" t="s">
        <v>34</v>
      </c>
      <c r="J2277" s="1" t="s">
        <v>2138</v>
      </c>
      <c r="K2277" s="1">
        <v>26</v>
      </c>
    </row>
    <row r="2278" spans="5:11" x14ac:dyDescent="0.2">
      <c r="E2278" s="1" t="str">
        <f t="shared" si="35"/>
        <v>2613022</v>
      </c>
      <c r="F2278" s="1">
        <v>13</v>
      </c>
      <c r="G2278" s="1">
        <v>2</v>
      </c>
      <c r="H2278" s="1">
        <v>2</v>
      </c>
      <c r="I2278" s="1" t="s">
        <v>34</v>
      </c>
      <c r="J2278" s="1" t="s">
        <v>2139</v>
      </c>
      <c r="K2278" s="1">
        <v>26</v>
      </c>
    </row>
    <row r="2279" spans="5:11" x14ac:dyDescent="0.2">
      <c r="E2279" s="1" t="str">
        <f t="shared" si="35"/>
        <v>2613032</v>
      </c>
      <c r="F2279" s="1">
        <v>13</v>
      </c>
      <c r="G2279" s="1">
        <v>3</v>
      </c>
      <c r="H2279" s="1">
        <v>2</v>
      </c>
      <c r="I2279" s="1" t="s">
        <v>34</v>
      </c>
      <c r="J2279" s="1" t="s">
        <v>2140</v>
      </c>
      <c r="K2279" s="1">
        <v>26</v>
      </c>
    </row>
    <row r="2280" spans="5:11" x14ac:dyDescent="0.2">
      <c r="E2280" s="1" t="str">
        <f t="shared" si="35"/>
        <v>2613042</v>
      </c>
      <c r="F2280" s="1">
        <v>13</v>
      </c>
      <c r="G2280" s="1">
        <v>4</v>
      </c>
      <c r="H2280" s="1">
        <v>2</v>
      </c>
      <c r="I2280" s="1" t="s">
        <v>34</v>
      </c>
      <c r="J2280" s="1" t="s">
        <v>117</v>
      </c>
      <c r="K2280" s="1">
        <v>26</v>
      </c>
    </row>
    <row r="2281" spans="5:11" x14ac:dyDescent="0.2">
      <c r="E2281" s="1" t="str">
        <f t="shared" si="35"/>
        <v>2613052</v>
      </c>
      <c r="F2281" s="1">
        <v>13</v>
      </c>
      <c r="G2281" s="1">
        <v>5</v>
      </c>
      <c r="H2281" s="1">
        <v>2</v>
      </c>
      <c r="I2281" s="1" t="s">
        <v>34</v>
      </c>
      <c r="J2281" s="1" t="s">
        <v>2141</v>
      </c>
      <c r="K2281" s="1">
        <v>26</v>
      </c>
    </row>
    <row r="2282" spans="5:11" x14ac:dyDescent="0.2">
      <c r="E2282" s="1" t="str">
        <f t="shared" si="35"/>
        <v>2613063</v>
      </c>
      <c r="F2282" s="1">
        <v>13</v>
      </c>
      <c r="G2282" s="1">
        <v>6</v>
      </c>
      <c r="H2282" s="1">
        <v>3</v>
      </c>
      <c r="I2282" s="1" t="s">
        <v>34</v>
      </c>
      <c r="J2282" s="1" t="s">
        <v>2142</v>
      </c>
      <c r="K2282" s="1">
        <v>26</v>
      </c>
    </row>
    <row r="2283" spans="5:11" x14ac:dyDescent="0.2">
      <c r="E2283" s="1" t="str">
        <f t="shared" si="35"/>
        <v>2661000</v>
      </c>
      <c r="F2283" s="1">
        <v>61</v>
      </c>
      <c r="G2283" s="1">
        <v>0</v>
      </c>
      <c r="H2283" s="1">
        <v>0</v>
      </c>
      <c r="I2283" s="1" t="s">
        <v>239</v>
      </c>
      <c r="J2283" s="1" t="s">
        <v>2143</v>
      </c>
      <c r="K2283" s="1">
        <v>26</v>
      </c>
    </row>
    <row r="2284" spans="5:11" x14ac:dyDescent="0.2">
      <c r="E2284" s="1" t="str">
        <f t="shared" si="35"/>
        <v>2800000</v>
      </c>
      <c r="F2284" s="1">
        <v>0</v>
      </c>
      <c r="G2284" s="1">
        <v>0</v>
      </c>
      <c r="H2284" s="1">
        <v>0</v>
      </c>
      <c r="I2284" s="1" t="s">
        <v>27</v>
      </c>
      <c r="J2284" s="1" t="s">
        <v>65</v>
      </c>
      <c r="K2284" s="1">
        <v>28</v>
      </c>
    </row>
    <row r="2285" spans="5:11" x14ac:dyDescent="0.2">
      <c r="E2285" s="1" t="str">
        <f t="shared" si="35"/>
        <v>2801000</v>
      </c>
      <c r="F2285" s="1">
        <v>1</v>
      </c>
      <c r="G2285" s="1">
        <v>0</v>
      </c>
      <c r="H2285" s="1">
        <v>0</v>
      </c>
      <c r="I2285" s="1" t="s">
        <v>30</v>
      </c>
      <c r="J2285" s="1" t="s">
        <v>2144</v>
      </c>
      <c r="K2285" s="1">
        <v>28</v>
      </c>
    </row>
    <row r="2286" spans="5:11" x14ac:dyDescent="0.2">
      <c r="E2286" s="1" t="str">
        <f t="shared" si="35"/>
        <v>2801011</v>
      </c>
      <c r="F2286" s="1">
        <v>1</v>
      </c>
      <c r="G2286" s="1">
        <v>1</v>
      </c>
      <c r="H2286" s="1">
        <v>1</v>
      </c>
      <c r="I2286" s="1" t="s">
        <v>34</v>
      </c>
      <c r="J2286" s="1" t="s">
        <v>2145</v>
      </c>
      <c r="K2286" s="1">
        <v>28</v>
      </c>
    </row>
    <row r="2287" spans="5:11" x14ac:dyDescent="0.2">
      <c r="E2287" s="1" t="str">
        <f t="shared" si="35"/>
        <v>2801021</v>
      </c>
      <c r="F2287" s="1">
        <v>1</v>
      </c>
      <c r="G2287" s="1">
        <v>2</v>
      </c>
      <c r="H2287" s="1">
        <v>1</v>
      </c>
      <c r="I2287" s="1" t="s">
        <v>34</v>
      </c>
      <c r="J2287" s="1" t="s">
        <v>2146</v>
      </c>
      <c r="K2287" s="1">
        <v>28</v>
      </c>
    </row>
    <row r="2288" spans="5:11" x14ac:dyDescent="0.2">
      <c r="E2288" s="1" t="str">
        <f t="shared" si="35"/>
        <v>2801032</v>
      </c>
      <c r="F2288" s="1">
        <v>1</v>
      </c>
      <c r="G2288" s="1">
        <v>3</v>
      </c>
      <c r="H2288" s="1">
        <v>2</v>
      </c>
      <c r="I2288" s="1" t="s">
        <v>34</v>
      </c>
      <c r="J2288" s="1" t="s">
        <v>2145</v>
      </c>
      <c r="K2288" s="1">
        <v>28</v>
      </c>
    </row>
    <row r="2289" spans="5:11" x14ac:dyDescent="0.2">
      <c r="E2289" s="1" t="str">
        <f t="shared" si="35"/>
        <v>2801043</v>
      </c>
      <c r="F2289" s="1">
        <v>1</v>
      </c>
      <c r="G2289" s="1">
        <v>4</v>
      </c>
      <c r="H2289" s="1">
        <v>3</v>
      </c>
      <c r="I2289" s="1" t="s">
        <v>34</v>
      </c>
      <c r="J2289" s="1" t="s">
        <v>2147</v>
      </c>
      <c r="K2289" s="1">
        <v>28</v>
      </c>
    </row>
    <row r="2290" spans="5:11" x14ac:dyDescent="0.2">
      <c r="E2290" s="1" t="str">
        <f t="shared" si="35"/>
        <v>2801052</v>
      </c>
      <c r="F2290" s="1">
        <v>1</v>
      </c>
      <c r="G2290" s="1">
        <v>5</v>
      </c>
      <c r="H2290" s="1">
        <v>2</v>
      </c>
      <c r="I2290" s="1" t="s">
        <v>34</v>
      </c>
      <c r="J2290" s="1" t="s">
        <v>2146</v>
      </c>
      <c r="K2290" s="1">
        <v>28</v>
      </c>
    </row>
    <row r="2291" spans="5:11" x14ac:dyDescent="0.2">
      <c r="E2291" s="1" t="str">
        <f t="shared" si="35"/>
        <v>2801063</v>
      </c>
      <c r="F2291" s="1">
        <v>1</v>
      </c>
      <c r="G2291" s="1">
        <v>6</v>
      </c>
      <c r="H2291" s="1">
        <v>3</v>
      </c>
      <c r="I2291" s="1" t="s">
        <v>34</v>
      </c>
      <c r="J2291" s="1" t="s">
        <v>2148</v>
      </c>
      <c r="K2291" s="1">
        <v>28</v>
      </c>
    </row>
    <row r="2292" spans="5:11" x14ac:dyDescent="0.2">
      <c r="E2292" s="1" t="str">
        <f t="shared" si="35"/>
        <v>2802000</v>
      </c>
      <c r="F2292" s="1">
        <v>2</v>
      </c>
      <c r="G2292" s="1">
        <v>0</v>
      </c>
      <c r="H2292" s="1">
        <v>0</v>
      </c>
      <c r="I2292" s="1" t="s">
        <v>30</v>
      </c>
      <c r="J2292" s="1" t="s">
        <v>2149</v>
      </c>
      <c r="K2292" s="1">
        <v>28</v>
      </c>
    </row>
    <row r="2293" spans="5:11" x14ac:dyDescent="0.2">
      <c r="E2293" s="1" t="str">
        <f t="shared" si="35"/>
        <v>2802011</v>
      </c>
      <c r="F2293" s="1">
        <v>2</v>
      </c>
      <c r="G2293" s="1">
        <v>1</v>
      </c>
      <c r="H2293" s="1">
        <v>1</v>
      </c>
      <c r="I2293" s="1" t="s">
        <v>34</v>
      </c>
      <c r="J2293" s="1" t="s">
        <v>2150</v>
      </c>
      <c r="K2293" s="1">
        <v>28</v>
      </c>
    </row>
    <row r="2294" spans="5:11" x14ac:dyDescent="0.2">
      <c r="E2294" s="1" t="str">
        <f t="shared" si="35"/>
        <v>2802022</v>
      </c>
      <c r="F2294" s="1">
        <v>2</v>
      </c>
      <c r="G2294" s="1">
        <v>2</v>
      </c>
      <c r="H2294" s="1">
        <v>2</v>
      </c>
      <c r="I2294" s="1" t="s">
        <v>34</v>
      </c>
      <c r="J2294" s="1" t="s">
        <v>2150</v>
      </c>
      <c r="K2294" s="1">
        <v>28</v>
      </c>
    </row>
    <row r="2295" spans="5:11" x14ac:dyDescent="0.2">
      <c r="E2295" s="1" t="str">
        <f t="shared" si="35"/>
        <v>2802033</v>
      </c>
      <c r="F2295" s="1">
        <v>2</v>
      </c>
      <c r="G2295" s="1">
        <v>3</v>
      </c>
      <c r="H2295" s="1">
        <v>3</v>
      </c>
      <c r="I2295" s="1" t="s">
        <v>34</v>
      </c>
      <c r="J2295" s="1" t="s">
        <v>2151</v>
      </c>
      <c r="K2295" s="1">
        <v>28</v>
      </c>
    </row>
    <row r="2296" spans="5:11" x14ac:dyDescent="0.2">
      <c r="E2296" s="1" t="str">
        <f t="shared" si="35"/>
        <v>2802042</v>
      </c>
      <c r="F2296" s="1">
        <v>2</v>
      </c>
      <c r="G2296" s="1">
        <v>4</v>
      </c>
      <c r="H2296" s="1">
        <v>2</v>
      </c>
      <c r="I2296" s="1" t="s">
        <v>34</v>
      </c>
      <c r="J2296" s="1" t="s">
        <v>2152</v>
      </c>
      <c r="K2296" s="1">
        <v>28</v>
      </c>
    </row>
    <row r="2297" spans="5:11" x14ac:dyDescent="0.2">
      <c r="E2297" s="1" t="str">
        <f t="shared" si="35"/>
        <v>2802053</v>
      </c>
      <c r="F2297" s="1">
        <v>2</v>
      </c>
      <c r="G2297" s="1">
        <v>5</v>
      </c>
      <c r="H2297" s="1">
        <v>3</v>
      </c>
      <c r="I2297" s="1" t="s">
        <v>34</v>
      </c>
      <c r="J2297" s="1" t="s">
        <v>2153</v>
      </c>
      <c r="K2297" s="1">
        <v>28</v>
      </c>
    </row>
    <row r="2298" spans="5:11" x14ac:dyDescent="0.2">
      <c r="E2298" s="1" t="str">
        <f t="shared" si="35"/>
        <v>2802062</v>
      </c>
      <c r="F2298" s="1">
        <v>2</v>
      </c>
      <c r="G2298" s="1">
        <v>6</v>
      </c>
      <c r="H2298" s="1">
        <v>2</v>
      </c>
      <c r="I2298" s="1" t="s">
        <v>34</v>
      </c>
      <c r="J2298" s="1" t="s">
        <v>2154</v>
      </c>
      <c r="K2298" s="1">
        <v>28</v>
      </c>
    </row>
    <row r="2299" spans="5:11" x14ac:dyDescent="0.2">
      <c r="E2299" s="1" t="str">
        <f t="shared" si="35"/>
        <v>2802072</v>
      </c>
      <c r="F2299" s="1">
        <v>2</v>
      </c>
      <c r="G2299" s="1">
        <v>7</v>
      </c>
      <c r="H2299" s="1">
        <v>2</v>
      </c>
      <c r="I2299" s="1" t="s">
        <v>34</v>
      </c>
      <c r="J2299" s="1" t="s">
        <v>2155</v>
      </c>
      <c r="K2299" s="1">
        <v>28</v>
      </c>
    </row>
    <row r="2300" spans="5:11" x14ac:dyDescent="0.2">
      <c r="E2300" s="1" t="str">
        <f t="shared" si="35"/>
        <v>2803000</v>
      </c>
      <c r="F2300" s="1">
        <v>3</v>
      </c>
      <c r="G2300" s="1">
        <v>0</v>
      </c>
      <c r="H2300" s="1">
        <v>0</v>
      </c>
      <c r="I2300" s="1" t="s">
        <v>30</v>
      </c>
      <c r="J2300" s="1" t="s">
        <v>2156</v>
      </c>
      <c r="K2300" s="1">
        <v>28</v>
      </c>
    </row>
    <row r="2301" spans="5:11" x14ac:dyDescent="0.2">
      <c r="E2301" s="1" t="str">
        <f t="shared" si="35"/>
        <v>2803011</v>
      </c>
      <c r="F2301" s="1">
        <v>3</v>
      </c>
      <c r="G2301" s="1">
        <v>1</v>
      </c>
      <c r="H2301" s="1">
        <v>1</v>
      </c>
      <c r="I2301" s="1" t="s">
        <v>34</v>
      </c>
      <c r="J2301" s="1" t="s">
        <v>2157</v>
      </c>
      <c r="K2301" s="1">
        <v>28</v>
      </c>
    </row>
    <row r="2302" spans="5:11" x14ac:dyDescent="0.2">
      <c r="E2302" s="1" t="str">
        <f t="shared" si="35"/>
        <v>2803022</v>
      </c>
      <c r="F2302" s="1">
        <v>3</v>
      </c>
      <c r="G2302" s="1">
        <v>2</v>
      </c>
      <c r="H2302" s="1">
        <v>2</v>
      </c>
      <c r="I2302" s="1" t="s">
        <v>34</v>
      </c>
      <c r="J2302" s="1" t="s">
        <v>2157</v>
      </c>
      <c r="K2302" s="1">
        <v>28</v>
      </c>
    </row>
    <row r="2303" spans="5:11" x14ac:dyDescent="0.2">
      <c r="E2303" s="1" t="str">
        <f t="shared" si="35"/>
        <v>2803032</v>
      </c>
      <c r="F2303" s="1">
        <v>3</v>
      </c>
      <c r="G2303" s="1">
        <v>3</v>
      </c>
      <c r="H2303" s="1">
        <v>2</v>
      </c>
      <c r="I2303" s="1" t="s">
        <v>34</v>
      </c>
      <c r="J2303" s="1" t="s">
        <v>2158</v>
      </c>
      <c r="K2303" s="1">
        <v>28</v>
      </c>
    </row>
    <row r="2304" spans="5:11" x14ac:dyDescent="0.2">
      <c r="E2304" s="1" t="str">
        <f t="shared" si="35"/>
        <v>2803043</v>
      </c>
      <c r="F2304" s="1">
        <v>3</v>
      </c>
      <c r="G2304" s="1">
        <v>4</v>
      </c>
      <c r="H2304" s="1">
        <v>3</v>
      </c>
      <c r="I2304" s="1" t="s">
        <v>34</v>
      </c>
      <c r="J2304" s="1" t="s">
        <v>2159</v>
      </c>
      <c r="K2304" s="1">
        <v>28</v>
      </c>
    </row>
    <row r="2305" spans="5:11" x14ac:dyDescent="0.2">
      <c r="E2305" s="1" t="str">
        <f t="shared" si="35"/>
        <v>2803052</v>
      </c>
      <c r="F2305" s="1">
        <v>3</v>
      </c>
      <c r="G2305" s="1">
        <v>5</v>
      </c>
      <c r="H2305" s="1">
        <v>2</v>
      </c>
      <c r="I2305" s="1" t="s">
        <v>34</v>
      </c>
      <c r="J2305" s="1" t="s">
        <v>2160</v>
      </c>
      <c r="K2305" s="1">
        <v>28</v>
      </c>
    </row>
    <row r="2306" spans="5:11" x14ac:dyDescent="0.2">
      <c r="E2306" s="1" t="str">
        <f t="shared" si="35"/>
        <v>2803062</v>
      </c>
      <c r="F2306" s="1">
        <v>3</v>
      </c>
      <c r="G2306" s="1">
        <v>6</v>
      </c>
      <c r="H2306" s="1">
        <v>2</v>
      </c>
      <c r="I2306" s="1" t="s">
        <v>34</v>
      </c>
      <c r="J2306" s="1" t="s">
        <v>1309</v>
      </c>
      <c r="K2306" s="1">
        <v>28</v>
      </c>
    </row>
    <row r="2307" spans="5:11" x14ac:dyDescent="0.2">
      <c r="E2307" s="1" t="str">
        <f t="shared" ref="E2307:E2370" si="36">+TEXT(K2307,"00")&amp;TEXT(F2307,"00")&amp;TEXT(G2307,"00")&amp;TEXT(H2307,"0")</f>
        <v>2804000</v>
      </c>
      <c r="F2307" s="1">
        <v>4</v>
      </c>
      <c r="G2307" s="1">
        <v>0</v>
      </c>
      <c r="H2307" s="1">
        <v>0</v>
      </c>
      <c r="I2307" s="1" t="s">
        <v>30</v>
      </c>
      <c r="J2307" s="1" t="s">
        <v>2161</v>
      </c>
      <c r="K2307" s="1">
        <v>28</v>
      </c>
    </row>
    <row r="2308" spans="5:11" x14ac:dyDescent="0.2">
      <c r="E2308" s="1" t="str">
        <f t="shared" si="36"/>
        <v>2804012</v>
      </c>
      <c r="F2308" s="1">
        <v>4</v>
      </c>
      <c r="G2308" s="1">
        <v>1</v>
      </c>
      <c r="H2308" s="1">
        <v>2</v>
      </c>
      <c r="I2308" s="1" t="s">
        <v>34</v>
      </c>
      <c r="J2308" s="1" t="s">
        <v>2162</v>
      </c>
      <c r="K2308" s="1">
        <v>28</v>
      </c>
    </row>
    <row r="2309" spans="5:11" x14ac:dyDescent="0.2">
      <c r="E2309" s="1" t="str">
        <f t="shared" si="36"/>
        <v>2804022</v>
      </c>
      <c r="F2309" s="1">
        <v>4</v>
      </c>
      <c r="G2309" s="1">
        <v>2</v>
      </c>
      <c r="H2309" s="1">
        <v>2</v>
      </c>
      <c r="I2309" s="1" t="s">
        <v>34</v>
      </c>
      <c r="J2309" s="1" t="s">
        <v>2163</v>
      </c>
      <c r="K2309" s="1">
        <v>28</v>
      </c>
    </row>
    <row r="2310" spans="5:11" x14ac:dyDescent="0.2">
      <c r="E2310" s="1" t="str">
        <f t="shared" si="36"/>
        <v>2804032</v>
      </c>
      <c r="F2310" s="1">
        <v>4</v>
      </c>
      <c r="G2310" s="1">
        <v>3</v>
      </c>
      <c r="H2310" s="1">
        <v>2</v>
      </c>
      <c r="I2310" s="1" t="s">
        <v>34</v>
      </c>
      <c r="J2310" s="1" t="s">
        <v>2164</v>
      </c>
      <c r="K2310" s="1">
        <v>28</v>
      </c>
    </row>
    <row r="2311" spans="5:11" x14ac:dyDescent="0.2">
      <c r="E2311" s="1" t="str">
        <f t="shared" si="36"/>
        <v>2804042</v>
      </c>
      <c r="F2311" s="1">
        <v>4</v>
      </c>
      <c r="G2311" s="1">
        <v>4</v>
      </c>
      <c r="H2311" s="1">
        <v>2</v>
      </c>
      <c r="I2311" s="1" t="s">
        <v>34</v>
      </c>
      <c r="J2311" s="1" t="s">
        <v>2165</v>
      </c>
      <c r="K2311" s="1">
        <v>28</v>
      </c>
    </row>
    <row r="2312" spans="5:11" x14ac:dyDescent="0.2">
      <c r="E2312" s="1" t="str">
        <f t="shared" si="36"/>
        <v>2804052</v>
      </c>
      <c r="F2312" s="1">
        <v>4</v>
      </c>
      <c r="G2312" s="1">
        <v>5</v>
      </c>
      <c r="H2312" s="1">
        <v>2</v>
      </c>
      <c r="I2312" s="1" t="s">
        <v>34</v>
      </c>
      <c r="J2312" s="1" t="s">
        <v>2166</v>
      </c>
      <c r="K2312" s="1">
        <v>28</v>
      </c>
    </row>
    <row r="2313" spans="5:11" x14ac:dyDescent="0.2">
      <c r="E2313" s="1" t="str">
        <f t="shared" si="36"/>
        <v>2804063</v>
      </c>
      <c r="F2313" s="1">
        <v>4</v>
      </c>
      <c r="G2313" s="1">
        <v>6</v>
      </c>
      <c r="H2313" s="1">
        <v>3</v>
      </c>
      <c r="I2313" s="1" t="s">
        <v>34</v>
      </c>
      <c r="J2313" s="1" t="s">
        <v>2167</v>
      </c>
      <c r="K2313" s="1">
        <v>28</v>
      </c>
    </row>
    <row r="2314" spans="5:11" x14ac:dyDescent="0.2">
      <c r="E2314" s="1" t="str">
        <f t="shared" si="36"/>
        <v>2804073</v>
      </c>
      <c r="F2314" s="1">
        <v>4</v>
      </c>
      <c r="G2314" s="1">
        <v>7</v>
      </c>
      <c r="H2314" s="1">
        <v>3</v>
      </c>
      <c r="I2314" s="1" t="s">
        <v>34</v>
      </c>
      <c r="J2314" s="1" t="s">
        <v>2168</v>
      </c>
      <c r="K2314" s="1">
        <v>28</v>
      </c>
    </row>
    <row r="2315" spans="5:11" x14ac:dyDescent="0.2">
      <c r="E2315" s="1" t="str">
        <f t="shared" si="36"/>
        <v>2804082</v>
      </c>
      <c r="F2315" s="1">
        <v>4</v>
      </c>
      <c r="G2315" s="1">
        <v>8</v>
      </c>
      <c r="H2315" s="1">
        <v>2</v>
      </c>
      <c r="I2315" s="1" t="s">
        <v>34</v>
      </c>
      <c r="J2315" s="1" t="s">
        <v>2169</v>
      </c>
      <c r="K2315" s="1">
        <v>28</v>
      </c>
    </row>
    <row r="2316" spans="5:11" x14ac:dyDescent="0.2">
      <c r="E2316" s="1" t="str">
        <f t="shared" si="36"/>
        <v>2804093</v>
      </c>
      <c r="F2316" s="1">
        <v>4</v>
      </c>
      <c r="G2316" s="1">
        <v>9</v>
      </c>
      <c r="H2316" s="1">
        <v>3</v>
      </c>
      <c r="I2316" s="1" t="s">
        <v>34</v>
      </c>
      <c r="J2316" s="1" t="s">
        <v>2170</v>
      </c>
      <c r="K2316" s="1">
        <v>28</v>
      </c>
    </row>
    <row r="2317" spans="5:11" x14ac:dyDescent="0.2">
      <c r="E2317" s="1" t="str">
        <f t="shared" si="36"/>
        <v>2805000</v>
      </c>
      <c r="F2317" s="1">
        <v>5</v>
      </c>
      <c r="G2317" s="1">
        <v>0</v>
      </c>
      <c r="H2317" s="1">
        <v>0</v>
      </c>
      <c r="I2317" s="1" t="s">
        <v>30</v>
      </c>
      <c r="J2317" s="1" t="s">
        <v>2171</v>
      </c>
      <c r="K2317" s="1">
        <v>28</v>
      </c>
    </row>
    <row r="2318" spans="5:11" x14ac:dyDescent="0.2">
      <c r="E2318" s="1" t="str">
        <f t="shared" si="36"/>
        <v>2805011</v>
      </c>
      <c r="F2318" s="1">
        <v>5</v>
      </c>
      <c r="G2318" s="1">
        <v>1</v>
      </c>
      <c r="H2318" s="1">
        <v>1</v>
      </c>
      <c r="I2318" s="1" t="s">
        <v>34</v>
      </c>
      <c r="J2318" s="1" t="s">
        <v>2172</v>
      </c>
      <c r="K2318" s="1">
        <v>28</v>
      </c>
    </row>
    <row r="2319" spans="5:11" x14ac:dyDescent="0.2">
      <c r="E2319" s="1" t="str">
        <f t="shared" si="36"/>
        <v>2805022</v>
      </c>
      <c r="F2319" s="1">
        <v>5</v>
      </c>
      <c r="G2319" s="1">
        <v>2</v>
      </c>
      <c r="H2319" s="1">
        <v>2</v>
      </c>
      <c r="I2319" s="1" t="s">
        <v>34</v>
      </c>
      <c r="J2319" s="1" t="s">
        <v>2172</v>
      </c>
      <c r="K2319" s="1">
        <v>28</v>
      </c>
    </row>
    <row r="2320" spans="5:11" x14ac:dyDescent="0.2">
      <c r="E2320" s="1" t="str">
        <f t="shared" si="36"/>
        <v>2805032</v>
      </c>
      <c r="F2320" s="1">
        <v>5</v>
      </c>
      <c r="G2320" s="1">
        <v>3</v>
      </c>
      <c r="H2320" s="1">
        <v>2</v>
      </c>
      <c r="I2320" s="1" t="s">
        <v>34</v>
      </c>
      <c r="J2320" s="1" t="s">
        <v>2173</v>
      </c>
      <c r="K2320" s="1">
        <v>28</v>
      </c>
    </row>
    <row r="2321" spans="5:11" x14ac:dyDescent="0.2">
      <c r="E2321" s="1" t="str">
        <f t="shared" si="36"/>
        <v>2805042</v>
      </c>
      <c r="F2321" s="1">
        <v>5</v>
      </c>
      <c r="G2321" s="1">
        <v>4</v>
      </c>
      <c r="H2321" s="1">
        <v>2</v>
      </c>
      <c r="I2321" s="1" t="s">
        <v>34</v>
      </c>
      <c r="J2321" s="1" t="s">
        <v>2174</v>
      </c>
      <c r="K2321" s="1">
        <v>28</v>
      </c>
    </row>
    <row r="2322" spans="5:11" x14ac:dyDescent="0.2">
      <c r="E2322" s="1" t="str">
        <f t="shared" si="36"/>
        <v>2805052</v>
      </c>
      <c r="F2322" s="1">
        <v>5</v>
      </c>
      <c r="G2322" s="1">
        <v>5</v>
      </c>
      <c r="H2322" s="1">
        <v>2</v>
      </c>
      <c r="I2322" s="1" t="s">
        <v>34</v>
      </c>
      <c r="J2322" s="1" t="s">
        <v>2175</v>
      </c>
      <c r="K2322" s="1">
        <v>28</v>
      </c>
    </row>
    <row r="2323" spans="5:11" x14ac:dyDescent="0.2">
      <c r="E2323" s="1" t="str">
        <f t="shared" si="36"/>
        <v>2806000</v>
      </c>
      <c r="F2323" s="1">
        <v>6</v>
      </c>
      <c r="G2323" s="1">
        <v>0</v>
      </c>
      <c r="H2323" s="1">
        <v>0</v>
      </c>
      <c r="I2323" s="1" t="s">
        <v>30</v>
      </c>
      <c r="J2323" s="1" t="s">
        <v>2176</v>
      </c>
      <c r="K2323" s="1">
        <v>28</v>
      </c>
    </row>
    <row r="2324" spans="5:11" x14ac:dyDescent="0.2">
      <c r="E2324" s="1" t="str">
        <f t="shared" si="36"/>
        <v>2806011</v>
      </c>
      <c r="F2324" s="1">
        <v>6</v>
      </c>
      <c r="G2324" s="1">
        <v>1</v>
      </c>
      <c r="H2324" s="1">
        <v>1</v>
      </c>
      <c r="I2324" s="1" t="s">
        <v>34</v>
      </c>
      <c r="J2324" s="1" t="s">
        <v>2177</v>
      </c>
      <c r="K2324" s="1">
        <v>28</v>
      </c>
    </row>
    <row r="2325" spans="5:11" x14ac:dyDescent="0.2">
      <c r="E2325" s="1" t="str">
        <f t="shared" si="36"/>
        <v>2806042</v>
      </c>
      <c r="F2325" s="1">
        <v>6</v>
      </c>
      <c r="G2325" s="1">
        <v>4</v>
      </c>
      <c r="H2325" s="1">
        <v>2</v>
      </c>
      <c r="I2325" s="1" t="s">
        <v>34</v>
      </c>
      <c r="J2325" s="1" t="s">
        <v>2177</v>
      </c>
      <c r="K2325" s="1">
        <v>28</v>
      </c>
    </row>
    <row r="2326" spans="5:11" x14ac:dyDescent="0.2">
      <c r="E2326" s="1" t="str">
        <f t="shared" si="36"/>
        <v>2806052</v>
      </c>
      <c r="F2326" s="1">
        <v>6</v>
      </c>
      <c r="G2326" s="1">
        <v>5</v>
      </c>
      <c r="H2326" s="1">
        <v>2</v>
      </c>
      <c r="I2326" s="1" t="s">
        <v>34</v>
      </c>
      <c r="J2326" s="1" t="s">
        <v>2178</v>
      </c>
      <c r="K2326" s="1">
        <v>28</v>
      </c>
    </row>
    <row r="2327" spans="5:11" x14ac:dyDescent="0.2">
      <c r="E2327" s="1" t="str">
        <f t="shared" si="36"/>
        <v>2806062</v>
      </c>
      <c r="F2327" s="1">
        <v>6</v>
      </c>
      <c r="G2327" s="1">
        <v>6</v>
      </c>
      <c r="H2327" s="1">
        <v>2</v>
      </c>
      <c r="I2327" s="1" t="s">
        <v>34</v>
      </c>
      <c r="J2327" s="1" t="s">
        <v>2179</v>
      </c>
      <c r="K2327" s="1">
        <v>28</v>
      </c>
    </row>
    <row r="2328" spans="5:11" x14ac:dyDescent="0.2">
      <c r="E2328" s="1" t="str">
        <f t="shared" si="36"/>
        <v>2806083</v>
      </c>
      <c r="F2328" s="1">
        <v>6</v>
      </c>
      <c r="G2328" s="1">
        <v>8</v>
      </c>
      <c r="H2328" s="1">
        <v>3</v>
      </c>
      <c r="I2328" s="1" t="s">
        <v>34</v>
      </c>
      <c r="J2328" s="1" t="s">
        <v>2180</v>
      </c>
      <c r="K2328" s="1">
        <v>28</v>
      </c>
    </row>
    <row r="2329" spans="5:11" x14ac:dyDescent="0.2">
      <c r="E2329" s="1" t="str">
        <f t="shared" si="36"/>
        <v>2806102</v>
      </c>
      <c r="F2329" s="1">
        <v>6</v>
      </c>
      <c r="G2329" s="1">
        <v>10</v>
      </c>
      <c r="H2329" s="1">
        <v>2</v>
      </c>
      <c r="I2329" s="1" t="s">
        <v>34</v>
      </c>
      <c r="J2329" s="1" t="s">
        <v>2181</v>
      </c>
      <c r="K2329" s="1">
        <v>28</v>
      </c>
    </row>
    <row r="2330" spans="5:11" x14ac:dyDescent="0.2">
      <c r="E2330" s="1" t="str">
        <f t="shared" si="36"/>
        <v>2807000</v>
      </c>
      <c r="F2330" s="1">
        <v>7</v>
      </c>
      <c r="G2330" s="1">
        <v>0</v>
      </c>
      <c r="H2330" s="1">
        <v>0</v>
      </c>
      <c r="I2330" s="1" t="s">
        <v>30</v>
      </c>
      <c r="J2330" s="1" t="s">
        <v>2182</v>
      </c>
      <c r="K2330" s="1">
        <v>28</v>
      </c>
    </row>
    <row r="2331" spans="5:11" x14ac:dyDescent="0.2">
      <c r="E2331" s="1" t="str">
        <f t="shared" si="36"/>
        <v>2807011</v>
      </c>
      <c r="F2331" s="1">
        <v>7</v>
      </c>
      <c r="G2331" s="1">
        <v>1</v>
      </c>
      <c r="H2331" s="1">
        <v>1</v>
      </c>
      <c r="I2331" s="1" t="s">
        <v>34</v>
      </c>
      <c r="J2331" s="1" t="s">
        <v>2183</v>
      </c>
      <c r="K2331" s="1">
        <v>28</v>
      </c>
    </row>
    <row r="2332" spans="5:11" x14ac:dyDescent="0.2">
      <c r="E2332" s="1" t="str">
        <f t="shared" si="36"/>
        <v>2807021</v>
      </c>
      <c r="F2332" s="1">
        <v>7</v>
      </c>
      <c r="G2332" s="1">
        <v>2</v>
      </c>
      <c r="H2332" s="1">
        <v>1</v>
      </c>
      <c r="I2332" s="1" t="s">
        <v>34</v>
      </c>
      <c r="J2332" s="1" t="s">
        <v>2184</v>
      </c>
      <c r="K2332" s="1">
        <v>28</v>
      </c>
    </row>
    <row r="2333" spans="5:11" x14ac:dyDescent="0.2">
      <c r="E2333" s="1" t="str">
        <f t="shared" si="36"/>
        <v>2807032</v>
      </c>
      <c r="F2333" s="1">
        <v>7</v>
      </c>
      <c r="G2333" s="1">
        <v>3</v>
      </c>
      <c r="H2333" s="1">
        <v>2</v>
      </c>
      <c r="I2333" s="1" t="s">
        <v>34</v>
      </c>
      <c r="J2333" s="1" t="s">
        <v>2183</v>
      </c>
      <c r="K2333" s="1">
        <v>28</v>
      </c>
    </row>
    <row r="2334" spans="5:11" x14ac:dyDescent="0.2">
      <c r="E2334" s="1" t="str">
        <f t="shared" si="36"/>
        <v>2807043</v>
      </c>
      <c r="F2334" s="1">
        <v>7</v>
      </c>
      <c r="G2334" s="1">
        <v>4</v>
      </c>
      <c r="H2334" s="1">
        <v>3</v>
      </c>
      <c r="I2334" s="1" t="s">
        <v>34</v>
      </c>
      <c r="J2334" s="1" t="s">
        <v>2185</v>
      </c>
      <c r="K2334" s="1">
        <v>28</v>
      </c>
    </row>
    <row r="2335" spans="5:11" x14ac:dyDescent="0.2">
      <c r="E2335" s="1" t="str">
        <f t="shared" si="36"/>
        <v>2807052</v>
      </c>
      <c r="F2335" s="1">
        <v>7</v>
      </c>
      <c r="G2335" s="1">
        <v>5</v>
      </c>
      <c r="H2335" s="1">
        <v>2</v>
      </c>
      <c r="I2335" s="1" t="s">
        <v>34</v>
      </c>
      <c r="J2335" s="1" t="s">
        <v>2184</v>
      </c>
      <c r="K2335" s="1">
        <v>28</v>
      </c>
    </row>
    <row r="2336" spans="5:11" x14ac:dyDescent="0.2">
      <c r="E2336" s="1" t="str">
        <f t="shared" si="36"/>
        <v>2807063</v>
      </c>
      <c r="F2336" s="1">
        <v>7</v>
      </c>
      <c r="G2336" s="1">
        <v>6</v>
      </c>
      <c r="H2336" s="1">
        <v>3</v>
      </c>
      <c r="I2336" s="1" t="s">
        <v>34</v>
      </c>
      <c r="J2336" s="1" t="s">
        <v>2186</v>
      </c>
      <c r="K2336" s="1">
        <v>28</v>
      </c>
    </row>
    <row r="2337" spans="5:11" x14ac:dyDescent="0.2">
      <c r="E2337" s="1" t="str">
        <f t="shared" si="36"/>
        <v>2807073</v>
      </c>
      <c r="F2337" s="1">
        <v>7</v>
      </c>
      <c r="G2337" s="1">
        <v>7</v>
      </c>
      <c r="H2337" s="1">
        <v>3</v>
      </c>
      <c r="I2337" s="1" t="s">
        <v>34</v>
      </c>
      <c r="J2337" s="1" t="s">
        <v>2187</v>
      </c>
      <c r="K2337" s="1">
        <v>28</v>
      </c>
    </row>
    <row r="2338" spans="5:11" x14ac:dyDescent="0.2">
      <c r="E2338" s="1" t="str">
        <f t="shared" si="36"/>
        <v>2808000</v>
      </c>
      <c r="F2338" s="1">
        <v>8</v>
      </c>
      <c r="G2338" s="1">
        <v>0</v>
      </c>
      <c r="H2338" s="1">
        <v>0</v>
      </c>
      <c r="I2338" s="1" t="s">
        <v>30</v>
      </c>
      <c r="J2338" s="1" t="s">
        <v>2188</v>
      </c>
      <c r="K2338" s="1">
        <v>28</v>
      </c>
    </row>
    <row r="2339" spans="5:11" x14ac:dyDescent="0.2">
      <c r="E2339" s="1" t="str">
        <f t="shared" si="36"/>
        <v>2808011</v>
      </c>
      <c r="F2339" s="1">
        <v>8</v>
      </c>
      <c r="G2339" s="1">
        <v>1</v>
      </c>
      <c r="H2339" s="1">
        <v>1</v>
      </c>
      <c r="I2339" s="1" t="s">
        <v>34</v>
      </c>
      <c r="J2339" s="1" t="s">
        <v>2189</v>
      </c>
      <c r="K2339" s="1">
        <v>28</v>
      </c>
    </row>
    <row r="2340" spans="5:11" x14ac:dyDescent="0.2">
      <c r="E2340" s="1" t="str">
        <f t="shared" si="36"/>
        <v>2808022</v>
      </c>
      <c r="F2340" s="1">
        <v>8</v>
      </c>
      <c r="G2340" s="1">
        <v>2</v>
      </c>
      <c r="H2340" s="1">
        <v>2</v>
      </c>
      <c r="I2340" s="1" t="s">
        <v>34</v>
      </c>
      <c r="J2340" s="1" t="s">
        <v>2190</v>
      </c>
      <c r="K2340" s="1">
        <v>28</v>
      </c>
    </row>
    <row r="2341" spans="5:11" x14ac:dyDescent="0.2">
      <c r="E2341" s="1" t="str">
        <f t="shared" si="36"/>
        <v>2808032</v>
      </c>
      <c r="F2341" s="1">
        <v>8</v>
      </c>
      <c r="G2341" s="1">
        <v>3</v>
      </c>
      <c r="H2341" s="1">
        <v>2</v>
      </c>
      <c r="I2341" s="1" t="s">
        <v>34</v>
      </c>
      <c r="J2341" s="1" t="s">
        <v>2189</v>
      </c>
      <c r="K2341" s="1">
        <v>28</v>
      </c>
    </row>
    <row r="2342" spans="5:11" x14ac:dyDescent="0.2">
      <c r="E2342" s="1" t="str">
        <f t="shared" si="36"/>
        <v>2808043</v>
      </c>
      <c r="F2342" s="1">
        <v>8</v>
      </c>
      <c r="G2342" s="1">
        <v>4</v>
      </c>
      <c r="H2342" s="1">
        <v>3</v>
      </c>
      <c r="I2342" s="1" t="s">
        <v>34</v>
      </c>
      <c r="J2342" s="1" t="s">
        <v>2191</v>
      </c>
      <c r="K2342" s="1">
        <v>28</v>
      </c>
    </row>
    <row r="2343" spans="5:11" x14ac:dyDescent="0.2">
      <c r="E2343" s="1" t="str">
        <f t="shared" si="36"/>
        <v>2808053</v>
      </c>
      <c r="F2343" s="1">
        <v>8</v>
      </c>
      <c r="G2343" s="1">
        <v>5</v>
      </c>
      <c r="H2343" s="1">
        <v>3</v>
      </c>
      <c r="I2343" s="1" t="s">
        <v>34</v>
      </c>
      <c r="J2343" s="1" t="s">
        <v>2192</v>
      </c>
      <c r="K2343" s="1">
        <v>28</v>
      </c>
    </row>
    <row r="2344" spans="5:11" x14ac:dyDescent="0.2">
      <c r="E2344" s="1" t="str">
        <f t="shared" si="36"/>
        <v>2808062</v>
      </c>
      <c r="F2344" s="1">
        <v>8</v>
      </c>
      <c r="G2344" s="1">
        <v>6</v>
      </c>
      <c r="H2344" s="1">
        <v>2</v>
      </c>
      <c r="I2344" s="1" t="s">
        <v>34</v>
      </c>
      <c r="J2344" s="1" t="s">
        <v>2193</v>
      </c>
      <c r="K2344" s="1">
        <v>28</v>
      </c>
    </row>
    <row r="2345" spans="5:11" x14ac:dyDescent="0.2">
      <c r="E2345" s="1" t="str">
        <f t="shared" si="36"/>
        <v>2809000</v>
      </c>
      <c r="F2345" s="1">
        <v>9</v>
      </c>
      <c r="G2345" s="1">
        <v>0</v>
      </c>
      <c r="H2345" s="1">
        <v>0</v>
      </c>
      <c r="I2345" s="1" t="s">
        <v>30</v>
      </c>
      <c r="J2345" s="1" t="s">
        <v>2194</v>
      </c>
      <c r="K2345" s="1">
        <v>28</v>
      </c>
    </row>
    <row r="2346" spans="5:11" x14ac:dyDescent="0.2">
      <c r="E2346" s="1" t="str">
        <f t="shared" si="36"/>
        <v>2809011</v>
      </c>
      <c r="F2346" s="1">
        <v>9</v>
      </c>
      <c r="G2346" s="1">
        <v>1</v>
      </c>
      <c r="H2346" s="1">
        <v>1</v>
      </c>
      <c r="I2346" s="1" t="s">
        <v>34</v>
      </c>
      <c r="J2346" s="1" t="s">
        <v>2195</v>
      </c>
      <c r="K2346" s="1">
        <v>28</v>
      </c>
    </row>
    <row r="2347" spans="5:11" x14ac:dyDescent="0.2">
      <c r="E2347" s="1" t="str">
        <f t="shared" si="36"/>
        <v>2809022</v>
      </c>
      <c r="F2347" s="1">
        <v>9</v>
      </c>
      <c r="G2347" s="1">
        <v>2</v>
      </c>
      <c r="H2347" s="1">
        <v>2</v>
      </c>
      <c r="I2347" s="1" t="s">
        <v>34</v>
      </c>
      <c r="J2347" s="1" t="s">
        <v>2196</v>
      </c>
      <c r="K2347" s="1">
        <v>28</v>
      </c>
    </row>
    <row r="2348" spans="5:11" x14ac:dyDescent="0.2">
      <c r="E2348" s="1" t="str">
        <f t="shared" si="36"/>
        <v>2809032</v>
      </c>
      <c r="F2348" s="1">
        <v>9</v>
      </c>
      <c r="G2348" s="1">
        <v>3</v>
      </c>
      <c r="H2348" s="1">
        <v>2</v>
      </c>
      <c r="I2348" s="1" t="s">
        <v>34</v>
      </c>
      <c r="J2348" s="1" t="s">
        <v>2195</v>
      </c>
      <c r="K2348" s="1">
        <v>28</v>
      </c>
    </row>
    <row r="2349" spans="5:11" x14ac:dyDescent="0.2">
      <c r="E2349" s="1" t="str">
        <f t="shared" si="36"/>
        <v>2809042</v>
      </c>
      <c r="F2349" s="1">
        <v>9</v>
      </c>
      <c r="G2349" s="1">
        <v>4</v>
      </c>
      <c r="H2349" s="1">
        <v>2</v>
      </c>
      <c r="I2349" s="1" t="s">
        <v>34</v>
      </c>
      <c r="J2349" s="1" t="s">
        <v>2197</v>
      </c>
      <c r="K2349" s="1">
        <v>28</v>
      </c>
    </row>
    <row r="2350" spans="5:11" x14ac:dyDescent="0.2">
      <c r="E2350" s="1" t="str">
        <f t="shared" si="36"/>
        <v>2809053</v>
      </c>
      <c r="F2350" s="1">
        <v>9</v>
      </c>
      <c r="G2350" s="1">
        <v>5</v>
      </c>
      <c r="H2350" s="1">
        <v>3</v>
      </c>
      <c r="I2350" s="1" t="s">
        <v>34</v>
      </c>
      <c r="J2350" s="1" t="s">
        <v>2198</v>
      </c>
      <c r="K2350" s="1">
        <v>28</v>
      </c>
    </row>
    <row r="2351" spans="5:11" x14ac:dyDescent="0.2">
      <c r="E2351" s="1" t="str">
        <f t="shared" si="36"/>
        <v>2810000</v>
      </c>
      <c r="F2351" s="1">
        <v>10</v>
      </c>
      <c r="G2351" s="1">
        <v>0</v>
      </c>
      <c r="H2351" s="1">
        <v>0</v>
      </c>
      <c r="I2351" s="1" t="s">
        <v>30</v>
      </c>
      <c r="J2351" s="1" t="s">
        <v>2199</v>
      </c>
      <c r="K2351" s="1">
        <v>28</v>
      </c>
    </row>
    <row r="2352" spans="5:11" x14ac:dyDescent="0.2">
      <c r="E2352" s="1" t="str">
        <f t="shared" si="36"/>
        <v>2810011</v>
      </c>
      <c r="F2352" s="1">
        <v>10</v>
      </c>
      <c r="G2352" s="1">
        <v>1</v>
      </c>
      <c r="H2352" s="1">
        <v>1</v>
      </c>
      <c r="I2352" s="1" t="s">
        <v>34</v>
      </c>
      <c r="J2352" s="1" t="s">
        <v>2200</v>
      </c>
      <c r="K2352" s="1">
        <v>28</v>
      </c>
    </row>
    <row r="2353" spans="5:11" x14ac:dyDescent="0.2">
      <c r="E2353" s="1" t="str">
        <f t="shared" si="36"/>
        <v>2810023</v>
      </c>
      <c r="F2353" s="1">
        <v>10</v>
      </c>
      <c r="G2353" s="1">
        <v>2</v>
      </c>
      <c r="H2353" s="1">
        <v>3</v>
      </c>
      <c r="I2353" s="1" t="s">
        <v>34</v>
      </c>
      <c r="J2353" s="1" t="s">
        <v>2201</v>
      </c>
      <c r="K2353" s="1">
        <v>28</v>
      </c>
    </row>
    <row r="2354" spans="5:11" x14ac:dyDescent="0.2">
      <c r="E2354" s="1" t="str">
        <f t="shared" si="36"/>
        <v>2810032</v>
      </c>
      <c r="F2354" s="1">
        <v>10</v>
      </c>
      <c r="G2354" s="1">
        <v>3</v>
      </c>
      <c r="H2354" s="1">
        <v>2</v>
      </c>
      <c r="I2354" s="1" t="s">
        <v>34</v>
      </c>
      <c r="J2354" s="1" t="s">
        <v>2200</v>
      </c>
      <c r="K2354" s="1">
        <v>28</v>
      </c>
    </row>
    <row r="2355" spans="5:11" x14ac:dyDescent="0.2">
      <c r="E2355" s="1" t="str">
        <f t="shared" si="36"/>
        <v>2810042</v>
      </c>
      <c r="F2355" s="1">
        <v>10</v>
      </c>
      <c r="G2355" s="1">
        <v>4</v>
      </c>
      <c r="H2355" s="1">
        <v>2</v>
      </c>
      <c r="I2355" s="1" t="s">
        <v>34</v>
      </c>
      <c r="J2355" s="1" t="s">
        <v>2202</v>
      </c>
      <c r="K2355" s="1">
        <v>28</v>
      </c>
    </row>
    <row r="2356" spans="5:11" x14ac:dyDescent="0.2">
      <c r="E2356" s="1" t="str">
        <f t="shared" si="36"/>
        <v>2810052</v>
      </c>
      <c r="F2356" s="1">
        <v>10</v>
      </c>
      <c r="G2356" s="1">
        <v>5</v>
      </c>
      <c r="H2356" s="1">
        <v>2</v>
      </c>
      <c r="I2356" s="1" t="s">
        <v>34</v>
      </c>
      <c r="J2356" s="1" t="s">
        <v>2203</v>
      </c>
      <c r="K2356" s="1">
        <v>28</v>
      </c>
    </row>
    <row r="2357" spans="5:11" x14ac:dyDescent="0.2">
      <c r="E2357" s="1" t="str">
        <f t="shared" si="36"/>
        <v>2811000</v>
      </c>
      <c r="F2357" s="1">
        <v>11</v>
      </c>
      <c r="G2357" s="1">
        <v>0</v>
      </c>
      <c r="H2357" s="1">
        <v>0</v>
      </c>
      <c r="I2357" s="1" t="s">
        <v>30</v>
      </c>
      <c r="J2357" s="1" t="s">
        <v>2204</v>
      </c>
      <c r="K2357" s="1">
        <v>28</v>
      </c>
    </row>
    <row r="2358" spans="5:11" x14ac:dyDescent="0.2">
      <c r="E2358" s="1" t="str">
        <f t="shared" si="36"/>
        <v>2811012</v>
      </c>
      <c r="F2358" s="1">
        <v>11</v>
      </c>
      <c r="G2358" s="1">
        <v>1</v>
      </c>
      <c r="H2358" s="1">
        <v>2</v>
      </c>
      <c r="I2358" s="1" t="s">
        <v>34</v>
      </c>
      <c r="J2358" s="1" t="s">
        <v>2205</v>
      </c>
      <c r="K2358" s="1">
        <v>28</v>
      </c>
    </row>
    <row r="2359" spans="5:11" x14ac:dyDescent="0.2">
      <c r="E2359" s="1" t="str">
        <f t="shared" si="36"/>
        <v>2811022</v>
      </c>
      <c r="F2359" s="1">
        <v>11</v>
      </c>
      <c r="G2359" s="1">
        <v>2</v>
      </c>
      <c r="H2359" s="1">
        <v>2</v>
      </c>
      <c r="I2359" s="1" t="s">
        <v>34</v>
      </c>
      <c r="J2359" s="1" t="s">
        <v>2206</v>
      </c>
      <c r="K2359" s="1">
        <v>28</v>
      </c>
    </row>
    <row r="2360" spans="5:11" x14ac:dyDescent="0.2">
      <c r="E2360" s="1" t="str">
        <f t="shared" si="36"/>
        <v>2811032</v>
      </c>
      <c r="F2360" s="1">
        <v>11</v>
      </c>
      <c r="G2360" s="1">
        <v>3</v>
      </c>
      <c r="H2360" s="1">
        <v>2</v>
      </c>
      <c r="I2360" s="1" t="s">
        <v>34</v>
      </c>
      <c r="J2360" s="1" t="s">
        <v>2207</v>
      </c>
      <c r="K2360" s="1">
        <v>28</v>
      </c>
    </row>
    <row r="2361" spans="5:11" x14ac:dyDescent="0.2">
      <c r="E2361" s="1" t="str">
        <f t="shared" si="36"/>
        <v>2811043</v>
      </c>
      <c r="F2361" s="1">
        <v>11</v>
      </c>
      <c r="G2361" s="1">
        <v>4</v>
      </c>
      <c r="H2361" s="1">
        <v>3</v>
      </c>
      <c r="I2361" s="1" t="s">
        <v>34</v>
      </c>
      <c r="J2361" s="1" t="s">
        <v>2208</v>
      </c>
      <c r="K2361" s="1">
        <v>28</v>
      </c>
    </row>
    <row r="2362" spans="5:11" x14ac:dyDescent="0.2">
      <c r="E2362" s="1" t="str">
        <f t="shared" si="36"/>
        <v>2812000</v>
      </c>
      <c r="F2362" s="1">
        <v>12</v>
      </c>
      <c r="G2362" s="1">
        <v>0</v>
      </c>
      <c r="H2362" s="1">
        <v>0</v>
      </c>
      <c r="I2362" s="1" t="s">
        <v>30</v>
      </c>
      <c r="J2362" s="1" t="s">
        <v>2209</v>
      </c>
      <c r="K2362" s="1">
        <v>28</v>
      </c>
    </row>
    <row r="2363" spans="5:11" x14ac:dyDescent="0.2">
      <c r="E2363" s="1" t="str">
        <f t="shared" si="36"/>
        <v>2812011</v>
      </c>
      <c r="F2363" s="1">
        <v>12</v>
      </c>
      <c r="G2363" s="1">
        <v>1</v>
      </c>
      <c r="H2363" s="1">
        <v>1</v>
      </c>
      <c r="I2363" s="1" t="s">
        <v>34</v>
      </c>
      <c r="J2363" s="1" t="s">
        <v>2210</v>
      </c>
      <c r="K2363" s="1">
        <v>28</v>
      </c>
    </row>
    <row r="2364" spans="5:11" x14ac:dyDescent="0.2">
      <c r="E2364" s="1" t="str">
        <f t="shared" si="36"/>
        <v>2812022</v>
      </c>
      <c r="F2364" s="1">
        <v>12</v>
      </c>
      <c r="G2364" s="1">
        <v>2</v>
      </c>
      <c r="H2364" s="1">
        <v>2</v>
      </c>
      <c r="I2364" s="1" t="s">
        <v>34</v>
      </c>
      <c r="J2364" s="1" t="s">
        <v>2211</v>
      </c>
      <c r="K2364" s="1">
        <v>28</v>
      </c>
    </row>
    <row r="2365" spans="5:11" x14ac:dyDescent="0.2">
      <c r="E2365" s="1" t="str">
        <f t="shared" si="36"/>
        <v>2812032</v>
      </c>
      <c r="F2365" s="1">
        <v>12</v>
      </c>
      <c r="G2365" s="1">
        <v>3</v>
      </c>
      <c r="H2365" s="1">
        <v>2</v>
      </c>
      <c r="I2365" s="1" t="s">
        <v>34</v>
      </c>
      <c r="J2365" s="1" t="s">
        <v>2212</v>
      </c>
      <c r="K2365" s="1">
        <v>28</v>
      </c>
    </row>
    <row r="2366" spans="5:11" x14ac:dyDescent="0.2">
      <c r="E2366" s="1" t="str">
        <f t="shared" si="36"/>
        <v>2812042</v>
      </c>
      <c r="F2366" s="1">
        <v>12</v>
      </c>
      <c r="G2366" s="1">
        <v>4</v>
      </c>
      <c r="H2366" s="1">
        <v>2</v>
      </c>
      <c r="I2366" s="1" t="s">
        <v>34</v>
      </c>
      <c r="J2366" s="1" t="s">
        <v>2213</v>
      </c>
      <c r="K2366" s="1">
        <v>28</v>
      </c>
    </row>
    <row r="2367" spans="5:11" x14ac:dyDescent="0.2">
      <c r="E2367" s="1" t="str">
        <f t="shared" si="36"/>
        <v>2812052</v>
      </c>
      <c r="F2367" s="1">
        <v>12</v>
      </c>
      <c r="G2367" s="1">
        <v>5</v>
      </c>
      <c r="H2367" s="1">
        <v>2</v>
      </c>
      <c r="I2367" s="1" t="s">
        <v>34</v>
      </c>
      <c r="J2367" s="1" t="s">
        <v>2210</v>
      </c>
      <c r="K2367" s="1">
        <v>28</v>
      </c>
    </row>
    <row r="2368" spans="5:11" x14ac:dyDescent="0.2">
      <c r="E2368" s="1" t="str">
        <f t="shared" si="36"/>
        <v>2813000</v>
      </c>
      <c r="F2368" s="1">
        <v>13</v>
      </c>
      <c r="G2368" s="1">
        <v>0</v>
      </c>
      <c r="H2368" s="1">
        <v>0</v>
      </c>
      <c r="I2368" s="1" t="s">
        <v>30</v>
      </c>
      <c r="J2368" s="1" t="s">
        <v>2214</v>
      </c>
      <c r="K2368" s="1">
        <v>28</v>
      </c>
    </row>
    <row r="2369" spans="5:11" x14ac:dyDescent="0.2">
      <c r="E2369" s="1" t="str">
        <f t="shared" si="36"/>
        <v>2813032</v>
      </c>
      <c r="F2369" s="1">
        <v>13</v>
      </c>
      <c r="G2369" s="1">
        <v>3</v>
      </c>
      <c r="H2369" s="1">
        <v>2</v>
      </c>
      <c r="I2369" s="1" t="s">
        <v>34</v>
      </c>
      <c r="J2369" s="1" t="s">
        <v>2215</v>
      </c>
      <c r="K2369" s="1">
        <v>28</v>
      </c>
    </row>
    <row r="2370" spans="5:11" x14ac:dyDescent="0.2">
      <c r="E2370" s="1" t="str">
        <f t="shared" si="36"/>
        <v>2813043</v>
      </c>
      <c r="F2370" s="1">
        <v>13</v>
      </c>
      <c r="G2370" s="1">
        <v>4</v>
      </c>
      <c r="H2370" s="1">
        <v>3</v>
      </c>
      <c r="I2370" s="1" t="s">
        <v>34</v>
      </c>
      <c r="J2370" s="1" t="s">
        <v>2216</v>
      </c>
      <c r="K2370" s="1">
        <v>28</v>
      </c>
    </row>
    <row r="2371" spans="5:11" x14ac:dyDescent="0.2">
      <c r="E2371" s="1" t="str">
        <f t="shared" ref="E2371:E2434" si="37">+TEXT(K2371,"00")&amp;TEXT(F2371,"00")&amp;TEXT(G2371,"00")&amp;TEXT(H2371,"0")</f>
        <v>2813052</v>
      </c>
      <c r="F2371" s="1">
        <v>13</v>
      </c>
      <c r="G2371" s="1">
        <v>5</v>
      </c>
      <c r="H2371" s="1">
        <v>2</v>
      </c>
      <c r="I2371" s="1" t="s">
        <v>34</v>
      </c>
      <c r="J2371" s="1" t="s">
        <v>2217</v>
      </c>
      <c r="K2371" s="1">
        <v>28</v>
      </c>
    </row>
    <row r="2372" spans="5:11" x14ac:dyDescent="0.2">
      <c r="E2372" s="1" t="str">
        <f t="shared" si="37"/>
        <v>2813062</v>
      </c>
      <c r="F2372" s="1">
        <v>13</v>
      </c>
      <c r="G2372" s="1">
        <v>6</v>
      </c>
      <c r="H2372" s="1">
        <v>2</v>
      </c>
      <c r="I2372" s="1" t="s">
        <v>34</v>
      </c>
      <c r="J2372" s="1" t="s">
        <v>2218</v>
      </c>
      <c r="K2372" s="1">
        <v>28</v>
      </c>
    </row>
    <row r="2373" spans="5:11" x14ac:dyDescent="0.2">
      <c r="E2373" s="1" t="str">
        <f t="shared" si="37"/>
        <v>2814000</v>
      </c>
      <c r="F2373" s="1">
        <v>14</v>
      </c>
      <c r="G2373" s="1">
        <v>0</v>
      </c>
      <c r="H2373" s="1">
        <v>0</v>
      </c>
      <c r="I2373" s="1" t="s">
        <v>30</v>
      </c>
      <c r="J2373" s="1" t="s">
        <v>2219</v>
      </c>
      <c r="K2373" s="1">
        <v>28</v>
      </c>
    </row>
    <row r="2374" spans="5:11" x14ac:dyDescent="0.2">
      <c r="E2374" s="1" t="str">
        <f t="shared" si="37"/>
        <v>2814013</v>
      </c>
      <c r="F2374" s="1">
        <v>14</v>
      </c>
      <c r="G2374" s="1">
        <v>1</v>
      </c>
      <c r="H2374" s="1">
        <v>3</v>
      </c>
      <c r="I2374" s="1" t="s">
        <v>34</v>
      </c>
      <c r="J2374" s="1" t="s">
        <v>2220</v>
      </c>
      <c r="K2374" s="1">
        <v>28</v>
      </c>
    </row>
    <row r="2375" spans="5:11" x14ac:dyDescent="0.2">
      <c r="E2375" s="1" t="str">
        <f t="shared" si="37"/>
        <v>2814023</v>
      </c>
      <c r="F2375" s="1">
        <v>14</v>
      </c>
      <c r="G2375" s="1">
        <v>2</v>
      </c>
      <c r="H2375" s="1">
        <v>3</v>
      </c>
      <c r="I2375" s="1" t="s">
        <v>34</v>
      </c>
      <c r="J2375" s="1" t="s">
        <v>2211</v>
      </c>
      <c r="K2375" s="1">
        <v>28</v>
      </c>
    </row>
    <row r="2376" spans="5:11" x14ac:dyDescent="0.2">
      <c r="E2376" s="1" t="str">
        <f t="shared" si="37"/>
        <v>2814033</v>
      </c>
      <c r="F2376" s="1">
        <v>14</v>
      </c>
      <c r="G2376" s="1">
        <v>3</v>
      </c>
      <c r="H2376" s="1">
        <v>3</v>
      </c>
      <c r="I2376" s="1" t="s">
        <v>34</v>
      </c>
      <c r="J2376" s="1" t="s">
        <v>2221</v>
      </c>
      <c r="K2376" s="1">
        <v>28</v>
      </c>
    </row>
    <row r="2377" spans="5:11" x14ac:dyDescent="0.2">
      <c r="E2377" s="1" t="str">
        <f t="shared" si="37"/>
        <v>2814042</v>
      </c>
      <c r="F2377" s="1">
        <v>14</v>
      </c>
      <c r="G2377" s="1">
        <v>4</v>
      </c>
      <c r="H2377" s="1">
        <v>2</v>
      </c>
      <c r="I2377" s="1" t="s">
        <v>34</v>
      </c>
      <c r="J2377" s="1" t="s">
        <v>2222</v>
      </c>
      <c r="K2377" s="1">
        <v>28</v>
      </c>
    </row>
    <row r="2378" spans="5:11" x14ac:dyDescent="0.2">
      <c r="E2378" s="1" t="str">
        <f t="shared" si="37"/>
        <v>2814052</v>
      </c>
      <c r="F2378" s="1">
        <v>14</v>
      </c>
      <c r="G2378" s="1">
        <v>5</v>
      </c>
      <c r="H2378" s="1">
        <v>2</v>
      </c>
      <c r="I2378" s="1" t="s">
        <v>34</v>
      </c>
      <c r="J2378" s="1" t="s">
        <v>2223</v>
      </c>
      <c r="K2378" s="1">
        <v>28</v>
      </c>
    </row>
    <row r="2379" spans="5:11" x14ac:dyDescent="0.2">
      <c r="E2379" s="1" t="str">
        <f t="shared" si="37"/>
        <v>2814063</v>
      </c>
      <c r="F2379" s="1">
        <v>14</v>
      </c>
      <c r="G2379" s="1">
        <v>6</v>
      </c>
      <c r="H2379" s="1">
        <v>3</v>
      </c>
      <c r="I2379" s="1" t="s">
        <v>34</v>
      </c>
      <c r="J2379" s="1" t="s">
        <v>2224</v>
      </c>
      <c r="K2379" s="1">
        <v>28</v>
      </c>
    </row>
    <row r="2380" spans="5:11" x14ac:dyDescent="0.2">
      <c r="E2380" s="1" t="str">
        <f t="shared" si="37"/>
        <v>2814072</v>
      </c>
      <c r="F2380" s="1">
        <v>14</v>
      </c>
      <c r="G2380" s="1">
        <v>7</v>
      </c>
      <c r="H2380" s="1">
        <v>2</v>
      </c>
      <c r="I2380" s="1" t="s">
        <v>34</v>
      </c>
      <c r="J2380" s="1" t="s">
        <v>2225</v>
      </c>
      <c r="K2380" s="1">
        <v>28</v>
      </c>
    </row>
    <row r="2381" spans="5:11" x14ac:dyDescent="0.2">
      <c r="E2381" s="1" t="str">
        <f t="shared" si="37"/>
        <v>2814082</v>
      </c>
      <c r="F2381" s="1">
        <v>14</v>
      </c>
      <c r="G2381" s="1">
        <v>8</v>
      </c>
      <c r="H2381" s="1">
        <v>2</v>
      </c>
      <c r="I2381" s="1" t="s">
        <v>34</v>
      </c>
      <c r="J2381" s="1" t="s">
        <v>1664</v>
      </c>
      <c r="K2381" s="1">
        <v>28</v>
      </c>
    </row>
    <row r="2382" spans="5:11" x14ac:dyDescent="0.2">
      <c r="E2382" s="1" t="str">
        <f t="shared" si="37"/>
        <v>2814093</v>
      </c>
      <c r="F2382" s="1">
        <v>14</v>
      </c>
      <c r="G2382" s="1">
        <v>9</v>
      </c>
      <c r="H2382" s="1">
        <v>3</v>
      </c>
      <c r="I2382" s="1" t="s">
        <v>34</v>
      </c>
      <c r="J2382" s="1" t="s">
        <v>2226</v>
      </c>
      <c r="K2382" s="1">
        <v>28</v>
      </c>
    </row>
    <row r="2383" spans="5:11" x14ac:dyDescent="0.2">
      <c r="E2383" s="1" t="str">
        <f t="shared" si="37"/>
        <v>2814102</v>
      </c>
      <c r="F2383" s="1">
        <v>14</v>
      </c>
      <c r="G2383" s="1">
        <v>10</v>
      </c>
      <c r="H2383" s="1">
        <v>2</v>
      </c>
      <c r="I2383" s="1" t="s">
        <v>34</v>
      </c>
      <c r="J2383" s="1" t="s">
        <v>2227</v>
      </c>
      <c r="K2383" s="1">
        <v>28</v>
      </c>
    </row>
    <row r="2384" spans="5:11" x14ac:dyDescent="0.2">
      <c r="E2384" s="1" t="str">
        <f t="shared" si="37"/>
        <v>2814112</v>
      </c>
      <c r="F2384" s="1">
        <v>14</v>
      </c>
      <c r="G2384" s="1">
        <v>11</v>
      </c>
      <c r="H2384" s="1">
        <v>2</v>
      </c>
      <c r="I2384" s="1" t="s">
        <v>34</v>
      </c>
      <c r="J2384" s="1" t="s">
        <v>2228</v>
      </c>
      <c r="K2384" s="1">
        <v>28</v>
      </c>
    </row>
    <row r="2385" spans="5:11" x14ac:dyDescent="0.2">
      <c r="E2385" s="1" t="str">
        <f t="shared" si="37"/>
        <v>2814122</v>
      </c>
      <c r="F2385" s="1">
        <v>14</v>
      </c>
      <c r="G2385" s="1">
        <v>12</v>
      </c>
      <c r="H2385" s="1">
        <v>2</v>
      </c>
      <c r="I2385" s="1" t="s">
        <v>34</v>
      </c>
      <c r="J2385" s="1" t="s">
        <v>2229</v>
      </c>
      <c r="K2385" s="1">
        <v>28</v>
      </c>
    </row>
    <row r="2386" spans="5:11" x14ac:dyDescent="0.2">
      <c r="E2386" s="1" t="str">
        <f t="shared" si="37"/>
        <v>2815000</v>
      </c>
      <c r="F2386" s="1">
        <v>15</v>
      </c>
      <c r="G2386" s="1">
        <v>0</v>
      </c>
      <c r="H2386" s="1">
        <v>0</v>
      </c>
      <c r="I2386" s="1" t="s">
        <v>30</v>
      </c>
      <c r="J2386" s="1" t="s">
        <v>2230</v>
      </c>
      <c r="K2386" s="1">
        <v>28</v>
      </c>
    </row>
    <row r="2387" spans="5:11" x14ac:dyDescent="0.2">
      <c r="E2387" s="1" t="str">
        <f t="shared" si="37"/>
        <v>2815011</v>
      </c>
      <c r="F2387" s="1">
        <v>15</v>
      </c>
      <c r="G2387" s="1">
        <v>1</v>
      </c>
      <c r="H2387" s="1">
        <v>1</v>
      </c>
      <c r="I2387" s="1" t="s">
        <v>34</v>
      </c>
      <c r="J2387" s="1" t="s">
        <v>2231</v>
      </c>
      <c r="K2387" s="1">
        <v>28</v>
      </c>
    </row>
    <row r="2388" spans="5:11" x14ac:dyDescent="0.2">
      <c r="E2388" s="1" t="str">
        <f t="shared" si="37"/>
        <v>2815022</v>
      </c>
      <c r="F2388" s="1">
        <v>15</v>
      </c>
      <c r="G2388" s="1">
        <v>2</v>
      </c>
      <c r="H2388" s="1">
        <v>2</v>
      </c>
      <c r="I2388" s="1" t="s">
        <v>34</v>
      </c>
      <c r="J2388" s="1" t="s">
        <v>2232</v>
      </c>
      <c r="K2388" s="1">
        <v>28</v>
      </c>
    </row>
    <row r="2389" spans="5:11" x14ac:dyDescent="0.2">
      <c r="E2389" s="1" t="str">
        <f t="shared" si="37"/>
        <v>2815032</v>
      </c>
      <c r="F2389" s="1">
        <v>15</v>
      </c>
      <c r="G2389" s="1">
        <v>3</v>
      </c>
      <c r="H2389" s="1">
        <v>2</v>
      </c>
      <c r="I2389" s="1" t="s">
        <v>34</v>
      </c>
      <c r="J2389" s="1" t="s">
        <v>2233</v>
      </c>
      <c r="K2389" s="1">
        <v>28</v>
      </c>
    </row>
    <row r="2390" spans="5:11" x14ac:dyDescent="0.2">
      <c r="E2390" s="1" t="str">
        <f t="shared" si="37"/>
        <v>2815042</v>
      </c>
      <c r="F2390" s="1">
        <v>15</v>
      </c>
      <c r="G2390" s="1">
        <v>4</v>
      </c>
      <c r="H2390" s="1">
        <v>2</v>
      </c>
      <c r="I2390" s="1" t="s">
        <v>34</v>
      </c>
      <c r="J2390" s="1" t="s">
        <v>2234</v>
      </c>
      <c r="K2390" s="1">
        <v>28</v>
      </c>
    </row>
    <row r="2391" spans="5:11" x14ac:dyDescent="0.2">
      <c r="E2391" s="1" t="str">
        <f t="shared" si="37"/>
        <v>2815052</v>
      </c>
      <c r="F2391" s="1">
        <v>15</v>
      </c>
      <c r="G2391" s="1">
        <v>5</v>
      </c>
      <c r="H2391" s="1">
        <v>2</v>
      </c>
      <c r="I2391" s="1" t="s">
        <v>34</v>
      </c>
      <c r="J2391" s="1" t="s">
        <v>2235</v>
      </c>
      <c r="K2391" s="1">
        <v>28</v>
      </c>
    </row>
    <row r="2392" spans="5:11" x14ac:dyDescent="0.2">
      <c r="E2392" s="1" t="str">
        <f t="shared" si="37"/>
        <v>2815063</v>
      </c>
      <c r="F2392" s="1">
        <v>15</v>
      </c>
      <c r="G2392" s="1">
        <v>6</v>
      </c>
      <c r="H2392" s="1">
        <v>3</v>
      </c>
      <c r="I2392" s="1" t="s">
        <v>34</v>
      </c>
      <c r="J2392" s="1" t="s">
        <v>2236</v>
      </c>
      <c r="K2392" s="1">
        <v>28</v>
      </c>
    </row>
    <row r="2393" spans="5:11" x14ac:dyDescent="0.2">
      <c r="E2393" s="1" t="str">
        <f t="shared" si="37"/>
        <v>2815073</v>
      </c>
      <c r="F2393" s="1">
        <v>15</v>
      </c>
      <c r="G2393" s="1">
        <v>7</v>
      </c>
      <c r="H2393" s="1">
        <v>3</v>
      </c>
      <c r="I2393" s="1" t="s">
        <v>34</v>
      </c>
      <c r="J2393" s="1" t="s">
        <v>2237</v>
      </c>
      <c r="K2393" s="1">
        <v>28</v>
      </c>
    </row>
    <row r="2394" spans="5:11" x14ac:dyDescent="0.2">
      <c r="E2394" s="1" t="str">
        <f t="shared" si="37"/>
        <v>2815083</v>
      </c>
      <c r="F2394" s="1">
        <v>15</v>
      </c>
      <c r="G2394" s="1">
        <v>8</v>
      </c>
      <c r="H2394" s="1">
        <v>3</v>
      </c>
      <c r="I2394" s="1" t="s">
        <v>34</v>
      </c>
      <c r="J2394" s="1" t="s">
        <v>2238</v>
      </c>
      <c r="K2394" s="1">
        <v>28</v>
      </c>
    </row>
    <row r="2395" spans="5:11" x14ac:dyDescent="0.2">
      <c r="E2395" s="1" t="str">
        <f t="shared" si="37"/>
        <v>2815092</v>
      </c>
      <c r="F2395" s="1">
        <v>15</v>
      </c>
      <c r="G2395" s="1">
        <v>9</v>
      </c>
      <c r="H2395" s="1">
        <v>2</v>
      </c>
      <c r="I2395" s="1" t="s">
        <v>34</v>
      </c>
      <c r="J2395" s="1" t="s">
        <v>2231</v>
      </c>
      <c r="K2395" s="1">
        <v>28</v>
      </c>
    </row>
    <row r="2396" spans="5:11" x14ac:dyDescent="0.2">
      <c r="E2396" s="1" t="str">
        <f t="shared" si="37"/>
        <v>2816000</v>
      </c>
      <c r="F2396" s="1">
        <v>16</v>
      </c>
      <c r="G2396" s="1">
        <v>0</v>
      </c>
      <c r="H2396" s="1">
        <v>0</v>
      </c>
      <c r="I2396" s="1" t="s">
        <v>30</v>
      </c>
      <c r="J2396" s="1" t="s">
        <v>2239</v>
      </c>
      <c r="K2396" s="1">
        <v>28</v>
      </c>
    </row>
    <row r="2397" spans="5:11" x14ac:dyDescent="0.2">
      <c r="E2397" s="1" t="str">
        <f t="shared" si="37"/>
        <v>2816013</v>
      </c>
      <c r="F2397" s="1">
        <v>16</v>
      </c>
      <c r="G2397" s="1">
        <v>1</v>
      </c>
      <c r="H2397" s="1">
        <v>3</v>
      </c>
      <c r="I2397" s="1" t="s">
        <v>34</v>
      </c>
      <c r="J2397" s="1" t="s">
        <v>2240</v>
      </c>
      <c r="K2397" s="1">
        <v>28</v>
      </c>
    </row>
    <row r="2398" spans="5:11" x14ac:dyDescent="0.2">
      <c r="E2398" s="1" t="str">
        <f t="shared" si="37"/>
        <v>2816023</v>
      </c>
      <c r="F2398" s="1">
        <v>16</v>
      </c>
      <c r="G2398" s="1">
        <v>2</v>
      </c>
      <c r="H2398" s="1">
        <v>3</v>
      </c>
      <c r="I2398" s="1" t="s">
        <v>34</v>
      </c>
      <c r="J2398" s="1" t="s">
        <v>2241</v>
      </c>
      <c r="K2398" s="1">
        <v>28</v>
      </c>
    </row>
    <row r="2399" spans="5:11" x14ac:dyDescent="0.2">
      <c r="E2399" s="1" t="str">
        <f t="shared" si="37"/>
        <v>2816033</v>
      </c>
      <c r="F2399" s="1">
        <v>16</v>
      </c>
      <c r="G2399" s="1">
        <v>3</v>
      </c>
      <c r="H2399" s="1">
        <v>3</v>
      </c>
      <c r="I2399" s="1" t="s">
        <v>34</v>
      </c>
      <c r="J2399" s="1" t="s">
        <v>2242</v>
      </c>
      <c r="K2399" s="1">
        <v>28</v>
      </c>
    </row>
    <row r="2400" spans="5:11" x14ac:dyDescent="0.2">
      <c r="E2400" s="1" t="str">
        <f t="shared" si="37"/>
        <v>2816043</v>
      </c>
      <c r="F2400" s="1">
        <v>16</v>
      </c>
      <c r="G2400" s="1">
        <v>4</v>
      </c>
      <c r="H2400" s="1">
        <v>3</v>
      </c>
      <c r="I2400" s="1" t="s">
        <v>34</v>
      </c>
      <c r="J2400" s="1" t="s">
        <v>2243</v>
      </c>
      <c r="K2400" s="1">
        <v>28</v>
      </c>
    </row>
    <row r="2401" spans="5:11" x14ac:dyDescent="0.2">
      <c r="E2401" s="1" t="str">
        <f t="shared" si="37"/>
        <v>2817000</v>
      </c>
      <c r="F2401" s="1">
        <v>17</v>
      </c>
      <c r="G2401" s="1">
        <v>0</v>
      </c>
      <c r="H2401" s="1">
        <v>0</v>
      </c>
      <c r="I2401" s="1" t="s">
        <v>30</v>
      </c>
      <c r="J2401" s="1" t="s">
        <v>2244</v>
      </c>
      <c r="K2401" s="1">
        <v>28</v>
      </c>
    </row>
    <row r="2402" spans="5:11" x14ac:dyDescent="0.2">
      <c r="E2402" s="1" t="str">
        <f t="shared" si="37"/>
        <v>2817011</v>
      </c>
      <c r="F2402" s="1">
        <v>17</v>
      </c>
      <c r="G2402" s="1">
        <v>1</v>
      </c>
      <c r="H2402" s="1">
        <v>1</v>
      </c>
      <c r="I2402" s="1" t="s">
        <v>34</v>
      </c>
      <c r="J2402" s="1" t="s">
        <v>2245</v>
      </c>
      <c r="K2402" s="1">
        <v>28</v>
      </c>
    </row>
    <row r="2403" spans="5:11" x14ac:dyDescent="0.2">
      <c r="E2403" s="1" t="str">
        <f t="shared" si="37"/>
        <v>2817022</v>
      </c>
      <c r="F2403" s="1">
        <v>17</v>
      </c>
      <c r="G2403" s="1">
        <v>2</v>
      </c>
      <c r="H2403" s="1">
        <v>2</v>
      </c>
      <c r="I2403" s="1" t="s">
        <v>34</v>
      </c>
      <c r="J2403" s="1" t="s">
        <v>2246</v>
      </c>
      <c r="K2403" s="1">
        <v>28</v>
      </c>
    </row>
    <row r="2404" spans="5:11" x14ac:dyDescent="0.2">
      <c r="E2404" s="1" t="str">
        <f t="shared" si="37"/>
        <v>2817032</v>
      </c>
      <c r="F2404" s="1">
        <v>17</v>
      </c>
      <c r="G2404" s="1">
        <v>3</v>
      </c>
      <c r="H2404" s="1">
        <v>2</v>
      </c>
      <c r="I2404" s="1" t="s">
        <v>34</v>
      </c>
      <c r="J2404" s="1" t="s">
        <v>2247</v>
      </c>
      <c r="K2404" s="1">
        <v>28</v>
      </c>
    </row>
    <row r="2405" spans="5:11" x14ac:dyDescent="0.2">
      <c r="E2405" s="1" t="str">
        <f t="shared" si="37"/>
        <v>2817043</v>
      </c>
      <c r="F2405" s="1">
        <v>17</v>
      </c>
      <c r="G2405" s="1">
        <v>4</v>
      </c>
      <c r="H2405" s="1">
        <v>3</v>
      </c>
      <c r="I2405" s="1" t="s">
        <v>34</v>
      </c>
      <c r="J2405" s="1" t="s">
        <v>2248</v>
      </c>
      <c r="K2405" s="1">
        <v>28</v>
      </c>
    </row>
    <row r="2406" spans="5:11" x14ac:dyDescent="0.2">
      <c r="E2406" s="1" t="str">
        <f t="shared" si="37"/>
        <v>2817052</v>
      </c>
      <c r="F2406" s="1">
        <v>17</v>
      </c>
      <c r="G2406" s="1">
        <v>5</v>
      </c>
      <c r="H2406" s="1">
        <v>2</v>
      </c>
      <c r="I2406" s="1" t="s">
        <v>34</v>
      </c>
      <c r="J2406" s="1" t="s">
        <v>2249</v>
      </c>
      <c r="K2406" s="1">
        <v>28</v>
      </c>
    </row>
    <row r="2407" spans="5:11" x14ac:dyDescent="0.2">
      <c r="E2407" s="1" t="str">
        <f t="shared" si="37"/>
        <v>2817062</v>
      </c>
      <c r="F2407" s="1">
        <v>17</v>
      </c>
      <c r="G2407" s="1">
        <v>6</v>
      </c>
      <c r="H2407" s="1">
        <v>2</v>
      </c>
      <c r="I2407" s="1" t="s">
        <v>34</v>
      </c>
      <c r="J2407" s="1" t="s">
        <v>2245</v>
      </c>
      <c r="K2407" s="1">
        <v>28</v>
      </c>
    </row>
    <row r="2408" spans="5:11" x14ac:dyDescent="0.2">
      <c r="E2408" s="1" t="str">
        <f t="shared" si="37"/>
        <v>2817072</v>
      </c>
      <c r="F2408" s="1">
        <v>17</v>
      </c>
      <c r="G2408" s="1">
        <v>7</v>
      </c>
      <c r="H2408" s="1">
        <v>2</v>
      </c>
      <c r="I2408" s="1" t="s">
        <v>34</v>
      </c>
      <c r="J2408" s="1" t="s">
        <v>2217</v>
      </c>
      <c r="K2408" s="1">
        <v>28</v>
      </c>
    </row>
    <row r="2409" spans="5:11" x14ac:dyDescent="0.2">
      <c r="E2409" s="1" t="str">
        <f t="shared" si="37"/>
        <v>2817082</v>
      </c>
      <c r="F2409" s="1">
        <v>17</v>
      </c>
      <c r="G2409" s="1">
        <v>8</v>
      </c>
      <c r="H2409" s="1">
        <v>2</v>
      </c>
      <c r="I2409" s="1" t="s">
        <v>34</v>
      </c>
      <c r="J2409" s="1" t="s">
        <v>2250</v>
      </c>
      <c r="K2409" s="1">
        <v>28</v>
      </c>
    </row>
    <row r="2410" spans="5:11" x14ac:dyDescent="0.2">
      <c r="E2410" s="1" t="str">
        <f t="shared" si="37"/>
        <v>2818000</v>
      </c>
      <c r="F2410" s="1">
        <v>18</v>
      </c>
      <c r="G2410" s="1">
        <v>0</v>
      </c>
      <c r="H2410" s="1">
        <v>0</v>
      </c>
      <c r="I2410" s="1" t="s">
        <v>30</v>
      </c>
      <c r="J2410" s="1" t="s">
        <v>2251</v>
      </c>
      <c r="K2410" s="1">
        <v>28</v>
      </c>
    </row>
    <row r="2411" spans="5:11" x14ac:dyDescent="0.2">
      <c r="E2411" s="1" t="str">
        <f t="shared" si="37"/>
        <v>2818012</v>
      </c>
      <c r="F2411" s="1">
        <v>18</v>
      </c>
      <c r="G2411" s="1">
        <v>1</v>
      </c>
      <c r="H2411" s="1">
        <v>2</v>
      </c>
      <c r="I2411" s="1" t="s">
        <v>34</v>
      </c>
      <c r="J2411" s="1" t="s">
        <v>2252</v>
      </c>
      <c r="K2411" s="1">
        <v>28</v>
      </c>
    </row>
    <row r="2412" spans="5:11" x14ac:dyDescent="0.2">
      <c r="E2412" s="1" t="str">
        <f t="shared" si="37"/>
        <v>2818022</v>
      </c>
      <c r="F2412" s="1">
        <v>18</v>
      </c>
      <c r="G2412" s="1">
        <v>2</v>
      </c>
      <c r="H2412" s="1">
        <v>2</v>
      </c>
      <c r="I2412" s="1" t="s">
        <v>34</v>
      </c>
      <c r="J2412" s="1" t="s">
        <v>2253</v>
      </c>
      <c r="K2412" s="1">
        <v>28</v>
      </c>
    </row>
    <row r="2413" spans="5:11" x14ac:dyDescent="0.2">
      <c r="E2413" s="1" t="str">
        <f t="shared" si="37"/>
        <v>2818033</v>
      </c>
      <c r="F2413" s="1">
        <v>18</v>
      </c>
      <c r="G2413" s="1">
        <v>3</v>
      </c>
      <c r="H2413" s="1">
        <v>3</v>
      </c>
      <c r="I2413" s="1" t="s">
        <v>34</v>
      </c>
      <c r="J2413" s="1" t="s">
        <v>2254</v>
      </c>
      <c r="K2413" s="1">
        <v>28</v>
      </c>
    </row>
    <row r="2414" spans="5:11" x14ac:dyDescent="0.2">
      <c r="E2414" s="1" t="str">
        <f t="shared" si="37"/>
        <v>2819000</v>
      </c>
      <c r="F2414" s="1">
        <v>19</v>
      </c>
      <c r="G2414" s="1">
        <v>0</v>
      </c>
      <c r="H2414" s="1">
        <v>0</v>
      </c>
      <c r="I2414" s="1" t="s">
        <v>30</v>
      </c>
      <c r="J2414" s="1" t="s">
        <v>2255</v>
      </c>
      <c r="K2414" s="1">
        <v>28</v>
      </c>
    </row>
    <row r="2415" spans="5:11" x14ac:dyDescent="0.2">
      <c r="E2415" s="1" t="str">
        <f t="shared" si="37"/>
        <v>2819012</v>
      </c>
      <c r="F2415" s="1">
        <v>19</v>
      </c>
      <c r="G2415" s="1">
        <v>1</v>
      </c>
      <c r="H2415" s="1">
        <v>2</v>
      </c>
      <c r="I2415" s="1" t="s">
        <v>34</v>
      </c>
      <c r="J2415" s="1" t="s">
        <v>2256</v>
      </c>
      <c r="K2415" s="1">
        <v>28</v>
      </c>
    </row>
    <row r="2416" spans="5:11" x14ac:dyDescent="0.2">
      <c r="E2416" s="1" t="str">
        <f t="shared" si="37"/>
        <v>2819022</v>
      </c>
      <c r="F2416" s="1">
        <v>19</v>
      </c>
      <c r="G2416" s="1">
        <v>2</v>
      </c>
      <c r="H2416" s="1">
        <v>2</v>
      </c>
      <c r="I2416" s="1" t="s">
        <v>34</v>
      </c>
      <c r="J2416" s="1" t="s">
        <v>2257</v>
      </c>
      <c r="K2416" s="1">
        <v>28</v>
      </c>
    </row>
    <row r="2417" spans="5:11" x14ac:dyDescent="0.2">
      <c r="E2417" s="1" t="str">
        <f t="shared" si="37"/>
        <v>2819033</v>
      </c>
      <c r="F2417" s="1">
        <v>19</v>
      </c>
      <c r="G2417" s="1">
        <v>3</v>
      </c>
      <c r="H2417" s="1">
        <v>3</v>
      </c>
      <c r="I2417" s="1" t="s">
        <v>34</v>
      </c>
      <c r="J2417" s="1" t="s">
        <v>2258</v>
      </c>
      <c r="K2417" s="1">
        <v>28</v>
      </c>
    </row>
    <row r="2418" spans="5:11" x14ac:dyDescent="0.2">
      <c r="E2418" s="1" t="str">
        <f t="shared" si="37"/>
        <v>2861000</v>
      </c>
      <c r="F2418" s="1">
        <v>61</v>
      </c>
      <c r="G2418" s="1">
        <v>0</v>
      </c>
      <c r="H2418" s="1">
        <v>0</v>
      </c>
      <c r="I2418" s="1" t="s">
        <v>239</v>
      </c>
      <c r="J2418" s="1" t="s">
        <v>2162</v>
      </c>
      <c r="K2418" s="1">
        <v>28</v>
      </c>
    </row>
    <row r="2419" spans="5:11" x14ac:dyDescent="0.2">
      <c r="E2419" s="1" t="str">
        <f t="shared" si="37"/>
        <v>2862000</v>
      </c>
      <c r="F2419" s="1">
        <v>62</v>
      </c>
      <c r="G2419" s="1">
        <v>0</v>
      </c>
      <c r="H2419" s="1">
        <v>0</v>
      </c>
      <c r="I2419" s="1" t="s">
        <v>239</v>
      </c>
      <c r="J2419" s="1" t="s">
        <v>1902</v>
      </c>
      <c r="K2419" s="1">
        <v>28</v>
      </c>
    </row>
    <row r="2420" spans="5:11" x14ac:dyDescent="0.2">
      <c r="E2420" s="1" t="str">
        <f t="shared" si="37"/>
        <v>3000000</v>
      </c>
      <c r="F2420" s="1">
        <v>0</v>
      </c>
      <c r="G2420" s="1">
        <v>0</v>
      </c>
      <c r="H2420" s="1">
        <v>0</v>
      </c>
      <c r="I2420" s="1" t="s">
        <v>27</v>
      </c>
      <c r="J2420" s="1" t="s">
        <v>67</v>
      </c>
      <c r="K2420" s="1">
        <v>30</v>
      </c>
    </row>
    <row r="2421" spans="5:11" x14ac:dyDescent="0.2">
      <c r="E2421" s="1" t="str">
        <f t="shared" si="37"/>
        <v>3001000</v>
      </c>
      <c r="F2421" s="1">
        <v>1</v>
      </c>
      <c r="G2421" s="1">
        <v>0</v>
      </c>
      <c r="H2421" s="1">
        <v>0</v>
      </c>
      <c r="I2421" s="1" t="s">
        <v>30</v>
      </c>
      <c r="J2421" s="1" t="s">
        <v>2259</v>
      </c>
      <c r="K2421" s="1">
        <v>30</v>
      </c>
    </row>
    <row r="2422" spans="5:11" x14ac:dyDescent="0.2">
      <c r="E2422" s="1" t="str">
        <f t="shared" si="37"/>
        <v>3001011</v>
      </c>
      <c r="F2422" s="1">
        <v>1</v>
      </c>
      <c r="G2422" s="1">
        <v>1</v>
      </c>
      <c r="H2422" s="1">
        <v>1</v>
      </c>
      <c r="I2422" s="1" t="s">
        <v>34</v>
      </c>
      <c r="J2422" s="1" t="s">
        <v>2260</v>
      </c>
      <c r="K2422" s="1">
        <v>30</v>
      </c>
    </row>
    <row r="2423" spans="5:11" x14ac:dyDescent="0.2">
      <c r="E2423" s="1" t="str">
        <f t="shared" si="37"/>
        <v>3001022</v>
      </c>
      <c r="F2423" s="1">
        <v>1</v>
      </c>
      <c r="G2423" s="1">
        <v>2</v>
      </c>
      <c r="H2423" s="1">
        <v>2</v>
      </c>
      <c r="I2423" s="1" t="s">
        <v>34</v>
      </c>
      <c r="J2423" s="1" t="s">
        <v>2261</v>
      </c>
      <c r="K2423" s="1">
        <v>30</v>
      </c>
    </row>
    <row r="2424" spans="5:11" x14ac:dyDescent="0.2">
      <c r="E2424" s="1" t="str">
        <f t="shared" si="37"/>
        <v>3001032</v>
      </c>
      <c r="F2424" s="1">
        <v>1</v>
      </c>
      <c r="G2424" s="1">
        <v>3</v>
      </c>
      <c r="H2424" s="1">
        <v>2</v>
      </c>
      <c r="I2424" s="1" t="s">
        <v>34</v>
      </c>
      <c r="J2424" s="1" t="s">
        <v>2260</v>
      </c>
      <c r="K2424" s="1">
        <v>30</v>
      </c>
    </row>
    <row r="2425" spans="5:11" x14ac:dyDescent="0.2">
      <c r="E2425" s="1" t="str">
        <f t="shared" si="37"/>
        <v>3001043</v>
      </c>
      <c r="F2425" s="1">
        <v>1</v>
      </c>
      <c r="G2425" s="1">
        <v>4</v>
      </c>
      <c r="H2425" s="1">
        <v>3</v>
      </c>
      <c r="I2425" s="1" t="s">
        <v>34</v>
      </c>
      <c r="J2425" s="1" t="s">
        <v>2262</v>
      </c>
      <c r="K2425" s="1">
        <v>30</v>
      </c>
    </row>
    <row r="2426" spans="5:11" x14ac:dyDescent="0.2">
      <c r="E2426" s="1" t="str">
        <f t="shared" si="37"/>
        <v>3001053</v>
      </c>
      <c r="F2426" s="1">
        <v>1</v>
      </c>
      <c r="G2426" s="1">
        <v>5</v>
      </c>
      <c r="H2426" s="1">
        <v>3</v>
      </c>
      <c r="I2426" s="1" t="s">
        <v>34</v>
      </c>
      <c r="J2426" s="1" t="s">
        <v>2263</v>
      </c>
      <c r="K2426" s="1">
        <v>30</v>
      </c>
    </row>
    <row r="2427" spans="5:11" x14ac:dyDescent="0.2">
      <c r="E2427" s="1" t="str">
        <f t="shared" si="37"/>
        <v>3002000</v>
      </c>
      <c r="F2427" s="1">
        <v>2</v>
      </c>
      <c r="G2427" s="1">
        <v>0</v>
      </c>
      <c r="H2427" s="1">
        <v>0</v>
      </c>
      <c r="I2427" s="1" t="s">
        <v>30</v>
      </c>
      <c r="J2427" s="1" t="s">
        <v>2264</v>
      </c>
      <c r="K2427" s="1">
        <v>30</v>
      </c>
    </row>
    <row r="2428" spans="5:11" x14ac:dyDescent="0.2">
      <c r="E2428" s="1" t="str">
        <f t="shared" si="37"/>
        <v>3002011</v>
      </c>
      <c r="F2428" s="1">
        <v>2</v>
      </c>
      <c r="G2428" s="1">
        <v>1</v>
      </c>
      <c r="H2428" s="1">
        <v>1</v>
      </c>
      <c r="I2428" s="1" t="s">
        <v>34</v>
      </c>
      <c r="J2428" s="1" t="s">
        <v>2265</v>
      </c>
      <c r="K2428" s="1">
        <v>30</v>
      </c>
    </row>
    <row r="2429" spans="5:11" x14ac:dyDescent="0.2">
      <c r="E2429" s="1" t="str">
        <f t="shared" si="37"/>
        <v>3002022</v>
      </c>
      <c r="F2429" s="1">
        <v>2</v>
      </c>
      <c r="G2429" s="1">
        <v>2</v>
      </c>
      <c r="H2429" s="1">
        <v>2</v>
      </c>
      <c r="I2429" s="1" t="s">
        <v>34</v>
      </c>
      <c r="J2429" s="1" t="s">
        <v>2265</v>
      </c>
      <c r="K2429" s="1">
        <v>30</v>
      </c>
    </row>
    <row r="2430" spans="5:11" x14ac:dyDescent="0.2">
      <c r="E2430" s="1" t="str">
        <f t="shared" si="37"/>
        <v>3002032</v>
      </c>
      <c r="F2430" s="1">
        <v>2</v>
      </c>
      <c r="G2430" s="1">
        <v>3</v>
      </c>
      <c r="H2430" s="1">
        <v>2</v>
      </c>
      <c r="I2430" s="1" t="s">
        <v>34</v>
      </c>
      <c r="J2430" s="1" t="s">
        <v>2266</v>
      </c>
      <c r="K2430" s="1">
        <v>30</v>
      </c>
    </row>
    <row r="2431" spans="5:11" x14ac:dyDescent="0.2">
      <c r="E2431" s="1" t="str">
        <f t="shared" si="37"/>
        <v>3002043</v>
      </c>
      <c r="F2431" s="1">
        <v>2</v>
      </c>
      <c r="G2431" s="1">
        <v>4</v>
      </c>
      <c r="H2431" s="1">
        <v>3</v>
      </c>
      <c r="I2431" s="1" t="s">
        <v>34</v>
      </c>
      <c r="J2431" s="1" t="s">
        <v>2267</v>
      </c>
      <c r="K2431" s="1">
        <v>30</v>
      </c>
    </row>
    <row r="2432" spans="5:11" x14ac:dyDescent="0.2">
      <c r="E2432" s="1" t="str">
        <f t="shared" si="37"/>
        <v>3002052</v>
      </c>
      <c r="F2432" s="1">
        <v>2</v>
      </c>
      <c r="G2432" s="1">
        <v>5</v>
      </c>
      <c r="H2432" s="1">
        <v>2</v>
      </c>
      <c r="I2432" s="1" t="s">
        <v>34</v>
      </c>
      <c r="J2432" s="1" t="s">
        <v>2268</v>
      </c>
      <c r="K2432" s="1">
        <v>30</v>
      </c>
    </row>
    <row r="2433" spans="5:11" x14ac:dyDescent="0.2">
      <c r="E2433" s="1" t="str">
        <f t="shared" si="37"/>
        <v>3002062</v>
      </c>
      <c r="F2433" s="1">
        <v>2</v>
      </c>
      <c r="G2433" s="1">
        <v>6</v>
      </c>
      <c r="H2433" s="1">
        <v>2</v>
      </c>
      <c r="I2433" s="1" t="s">
        <v>34</v>
      </c>
      <c r="J2433" s="1" t="s">
        <v>2269</v>
      </c>
      <c r="K2433" s="1">
        <v>30</v>
      </c>
    </row>
    <row r="2434" spans="5:11" x14ac:dyDescent="0.2">
      <c r="E2434" s="1" t="str">
        <f t="shared" si="37"/>
        <v>3002073</v>
      </c>
      <c r="F2434" s="1">
        <v>2</v>
      </c>
      <c r="G2434" s="1">
        <v>7</v>
      </c>
      <c r="H2434" s="1">
        <v>3</v>
      </c>
      <c r="I2434" s="1" t="s">
        <v>34</v>
      </c>
      <c r="J2434" s="1" t="s">
        <v>2270</v>
      </c>
      <c r="K2434" s="1">
        <v>30</v>
      </c>
    </row>
    <row r="2435" spans="5:11" x14ac:dyDescent="0.2">
      <c r="E2435" s="1" t="str">
        <f t="shared" ref="E2435:E2498" si="38">+TEXT(K2435,"00")&amp;TEXT(F2435,"00")&amp;TEXT(G2435,"00")&amp;TEXT(H2435,"0")</f>
        <v>3002083</v>
      </c>
      <c r="F2435" s="1">
        <v>2</v>
      </c>
      <c r="G2435" s="1">
        <v>8</v>
      </c>
      <c r="H2435" s="1">
        <v>3</v>
      </c>
      <c r="I2435" s="1" t="s">
        <v>34</v>
      </c>
      <c r="J2435" s="1" t="s">
        <v>2271</v>
      </c>
      <c r="K2435" s="1">
        <v>30</v>
      </c>
    </row>
    <row r="2436" spans="5:11" x14ac:dyDescent="0.2">
      <c r="E2436" s="1" t="str">
        <f t="shared" si="38"/>
        <v>3003000</v>
      </c>
      <c r="F2436" s="1">
        <v>3</v>
      </c>
      <c r="G2436" s="1">
        <v>0</v>
      </c>
      <c r="H2436" s="1">
        <v>0</v>
      </c>
      <c r="I2436" s="1" t="s">
        <v>30</v>
      </c>
      <c r="J2436" s="1" t="s">
        <v>2272</v>
      </c>
      <c r="K2436" s="1">
        <v>30</v>
      </c>
    </row>
    <row r="2437" spans="5:11" x14ac:dyDescent="0.2">
      <c r="E2437" s="1" t="str">
        <f t="shared" si="38"/>
        <v>3003011</v>
      </c>
      <c r="F2437" s="1">
        <v>3</v>
      </c>
      <c r="G2437" s="1">
        <v>1</v>
      </c>
      <c r="H2437" s="1">
        <v>1</v>
      </c>
      <c r="I2437" s="1" t="s">
        <v>34</v>
      </c>
      <c r="J2437" s="1" t="s">
        <v>2273</v>
      </c>
      <c r="K2437" s="1">
        <v>30</v>
      </c>
    </row>
    <row r="2438" spans="5:11" x14ac:dyDescent="0.2">
      <c r="E2438" s="1" t="str">
        <f t="shared" si="38"/>
        <v>3003023</v>
      </c>
      <c r="F2438" s="1">
        <v>3</v>
      </c>
      <c r="G2438" s="1">
        <v>2</v>
      </c>
      <c r="H2438" s="1">
        <v>3</v>
      </c>
      <c r="I2438" s="1" t="s">
        <v>34</v>
      </c>
      <c r="J2438" s="1" t="s">
        <v>2274</v>
      </c>
      <c r="K2438" s="1">
        <v>30</v>
      </c>
    </row>
    <row r="2439" spans="5:11" x14ac:dyDescent="0.2">
      <c r="E2439" s="1" t="str">
        <f t="shared" si="38"/>
        <v>3003032</v>
      </c>
      <c r="F2439" s="1">
        <v>3</v>
      </c>
      <c r="G2439" s="1">
        <v>3</v>
      </c>
      <c r="H2439" s="1">
        <v>2</v>
      </c>
      <c r="I2439" s="1" t="s">
        <v>34</v>
      </c>
      <c r="J2439" s="1" t="s">
        <v>2273</v>
      </c>
      <c r="K2439" s="1">
        <v>30</v>
      </c>
    </row>
    <row r="2440" spans="5:11" x14ac:dyDescent="0.2">
      <c r="E2440" s="1" t="str">
        <f t="shared" si="38"/>
        <v>3003042</v>
      </c>
      <c r="F2440" s="1">
        <v>3</v>
      </c>
      <c r="G2440" s="1">
        <v>4</v>
      </c>
      <c r="H2440" s="1">
        <v>2</v>
      </c>
      <c r="I2440" s="1" t="s">
        <v>34</v>
      </c>
      <c r="J2440" s="1" t="s">
        <v>2275</v>
      </c>
      <c r="K2440" s="1">
        <v>30</v>
      </c>
    </row>
    <row r="2441" spans="5:11" x14ac:dyDescent="0.2">
      <c r="E2441" s="1" t="str">
        <f t="shared" si="38"/>
        <v>3003053</v>
      </c>
      <c r="F2441" s="1">
        <v>3</v>
      </c>
      <c r="G2441" s="1">
        <v>5</v>
      </c>
      <c r="H2441" s="1">
        <v>3</v>
      </c>
      <c r="I2441" s="1" t="s">
        <v>34</v>
      </c>
      <c r="J2441" s="1" t="s">
        <v>2276</v>
      </c>
      <c r="K2441" s="1">
        <v>30</v>
      </c>
    </row>
    <row r="2442" spans="5:11" x14ac:dyDescent="0.2">
      <c r="E2442" s="1" t="str">
        <f t="shared" si="38"/>
        <v>3003062</v>
      </c>
      <c r="F2442" s="1">
        <v>3</v>
      </c>
      <c r="G2442" s="1">
        <v>6</v>
      </c>
      <c r="H2442" s="1">
        <v>2</v>
      </c>
      <c r="I2442" s="1" t="s">
        <v>34</v>
      </c>
      <c r="J2442" s="1" t="s">
        <v>2277</v>
      </c>
      <c r="K2442" s="1">
        <v>30</v>
      </c>
    </row>
    <row r="2443" spans="5:11" x14ac:dyDescent="0.2">
      <c r="E2443" s="1" t="str">
        <f t="shared" si="38"/>
        <v>3003072</v>
      </c>
      <c r="F2443" s="1">
        <v>3</v>
      </c>
      <c r="G2443" s="1">
        <v>7</v>
      </c>
      <c r="H2443" s="1">
        <v>2</v>
      </c>
      <c r="I2443" s="1" t="s">
        <v>34</v>
      </c>
      <c r="J2443" s="1" t="s">
        <v>2278</v>
      </c>
      <c r="K2443" s="1">
        <v>30</v>
      </c>
    </row>
    <row r="2444" spans="5:11" x14ac:dyDescent="0.2">
      <c r="E2444" s="1" t="str">
        <f t="shared" si="38"/>
        <v>3003082</v>
      </c>
      <c r="F2444" s="1">
        <v>3</v>
      </c>
      <c r="G2444" s="1">
        <v>8</v>
      </c>
      <c r="H2444" s="1">
        <v>2</v>
      </c>
      <c r="I2444" s="1" t="s">
        <v>34</v>
      </c>
      <c r="J2444" s="1" t="s">
        <v>2279</v>
      </c>
      <c r="K2444" s="1">
        <v>30</v>
      </c>
    </row>
    <row r="2445" spans="5:11" x14ac:dyDescent="0.2">
      <c r="E2445" s="1" t="str">
        <f t="shared" si="38"/>
        <v>3003093</v>
      </c>
      <c r="F2445" s="1">
        <v>3</v>
      </c>
      <c r="G2445" s="1">
        <v>9</v>
      </c>
      <c r="H2445" s="1">
        <v>3</v>
      </c>
      <c r="I2445" s="1" t="s">
        <v>34</v>
      </c>
      <c r="J2445" s="1" t="s">
        <v>2280</v>
      </c>
      <c r="K2445" s="1">
        <v>30</v>
      </c>
    </row>
    <row r="2446" spans="5:11" x14ac:dyDescent="0.2">
      <c r="E2446" s="1" t="str">
        <f t="shared" si="38"/>
        <v>3003103</v>
      </c>
      <c r="F2446" s="1">
        <v>3</v>
      </c>
      <c r="G2446" s="1">
        <v>10</v>
      </c>
      <c r="H2446" s="1">
        <v>3</v>
      </c>
      <c r="I2446" s="1" t="s">
        <v>34</v>
      </c>
      <c r="J2446" s="1" t="s">
        <v>2281</v>
      </c>
      <c r="K2446" s="1">
        <v>30</v>
      </c>
    </row>
    <row r="2447" spans="5:11" x14ac:dyDescent="0.2">
      <c r="E2447" s="1" t="str">
        <f t="shared" si="38"/>
        <v>3004000</v>
      </c>
      <c r="F2447" s="1">
        <v>4</v>
      </c>
      <c r="G2447" s="1">
        <v>0</v>
      </c>
      <c r="H2447" s="1">
        <v>0</v>
      </c>
      <c r="I2447" s="1" t="s">
        <v>30</v>
      </c>
      <c r="J2447" s="1" t="s">
        <v>2282</v>
      </c>
      <c r="K2447" s="1">
        <v>30</v>
      </c>
    </row>
    <row r="2448" spans="5:11" x14ac:dyDescent="0.2">
      <c r="E2448" s="1" t="str">
        <f t="shared" si="38"/>
        <v>3004013</v>
      </c>
      <c r="F2448" s="1">
        <v>4</v>
      </c>
      <c r="G2448" s="1">
        <v>1</v>
      </c>
      <c r="H2448" s="1">
        <v>3</v>
      </c>
      <c r="I2448" s="1" t="s">
        <v>34</v>
      </c>
      <c r="J2448" s="1" t="s">
        <v>2283</v>
      </c>
      <c r="K2448" s="1">
        <v>30</v>
      </c>
    </row>
    <row r="2449" spans="5:11" x14ac:dyDescent="0.2">
      <c r="E2449" s="1" t="str">
        <f t="shared" si="38"/>
        <v>3004023</v>
      </c>
      <c r="F2449" s="1">
        <v>4</v>
      </c>
      <c r="G2449" s="1">
        <v>2</v>
      </c>
      <c r="H2449" s="1">
        <v>3</v>
      </c>
      <c r="I2449" s="1" t="s">
        <v>34</v>
      </c>
      <c r="J2449" s="1" t="s">
        <v>2284</v>
      </c>
      <c r="K2449" s="1">
        <v>30</v>
      </c>
    </row>
    <row r="2450" spans="5:11" x14ac:dyDescent="0.2">
      <c r="E2450" s="1" t="str">
        <f t="shared" si="38"/>
        <v>3004033</v>
      </c>
      <c r="F2450" s="1">
        <v>4</v>
      </c>
      <c r="G2450" s="1">
        <v>3</v>
      </c>
      <c r="H2450" s="1">
        <v>3</v>
      </c>
      <c r="I2450" s="1" t="s">
        <v>34</v>
      </c>
      <c r="J2450" s="1" t="s">
        <v>2285</v>
      </c>
      <c r="K2450" s="1">
        <v>30</v>
      </c>
    </row>
    <row r="2451" spans="5:11" x14ac:dyDescent="0.2">
      <c r="E2451" s="1" t="str">
        <f t="shared" si="38"/>
        <v>3004042</v>
      </c>
      <c r="F2451" s="1">
        <v>4</v>
      </c>
      <c r="G2451" s="1">
        <v>4</v>
      </c>
      <c r="H2451" s="1">
        <v>2</v>
      </c>
      <c r="I2451" s="1" t="s">
        <v>34</v>
      </c>
      <c r="J2451" s="1" t="s">
        <v>2286</v>
      </c>
      <c r="K2451" s="1">
        <v>30</v>
      </c>
    </row>
    <row r="2452" spans="5:11" x14ac:dyDescent="0.2">
      <c r="E2452" s="1" t="str">
        <f t="shared" si="38"/>
        <v>3004052</v>
      </c>
      <c r="F2452" s="1">
        <v>4</v>
      </c>
      <c r="G2452" s="1">
        <v>5</v>
      </c>
      <c r="H2452" s="1">
        <v>2</v>
      </c>
      <c r="I2452" s="1" t="s">
        <v>34</v>
      </c>
      <c r="J2452" s="1" t="s">
        <v>567</v>
      </c>
      <c r="K2452" s="1">
        <v>30</v>
      </c>
    </row>
    <row r="2453" spans="5:11" x14ac:dyDescent="0.2">
      <c r="E2453" s="1" t="str">
        <f t="shared" si="38"/>
        <v>3004063</v>
      </c>
      <c r="F2453" s="1">
        <v>4</v>
      </c>
      <c r="G2453" s="1">
        <v>6</v>
      </c>
      <c r="H2453" s="1">
        <v>3</v>
      </c>
      <c r="I2453" s="1" t="s">
        <v>34</v>
      </c>
      <c r="J2453" s="1" t="s">
        <v>2287</v>
      </c>
      <c r="K2453" s="1">
        <v>30</v>
      </c>
    </row>
    <row r="2454" spans="5:11" x14ac:dyDescent="0.2">
      <c r="E2454" s="1" t="str">
        <f t="shared" si="38"/>
        <v>3004073</v>
      </c>
      <c r="F2454" s="1">
        <v>4</v>
      </c>
      <c r="G2454" s="1">
        <v>7</v>
      </c>
      <c r="H2454" s="1">
        <v>3</v>
      </c>
      <c r="I2454" s="1" t="s">
        <v>34</v>
      </c>
      <c r="J2454" s="1" t="s">
        <v>2288</v>
      </c>
      <c r="K2454" s="1">
        <v>30</v>
      </c>
    </row>
    <row r="2455" spans="5:11" x14ac:dyDescent="0.2">
      <c r="E2455" s="1" t="str">
        <f t="shared" si="38"/>
        <v>3005000</v>
      </c>
      <c r="F2455" s="1">
        <v>5</v>
      </c>
      <c r="G2455" s="1">
        <v>0</v>
      </c>
      <c r="H2455" s="1">
        <v>0</v>
      </c>
      <c r="I2455" s="1" t="s">
        <v>30</v>
      </c>
      <c r="J2455" s="1" t="s">
        <v>1093</v>
      </c>
      <c r="K2455" s="1">
        <v>30</v>
      </c>
    </row>
    <row r="2456" spans="5:11" x14ac:dyDescent="0.2">
      <c r="E2456" s="1" t="str">
        <f t="shared" si="38"/>
        <v>3005012</v>
      </c>
      <c r="F2456" s="1">
        <v>5</v>
      </c>
      <c r="G2456" s="1">
        <v>1</v>
      </c>
      <c r="H2456" s="1">
        <v>2</v>
      </c>
      <c r="I2456" s="1" t="s">
        <v>34</v>
      </c>
      <c r="J2456" s="1" t="s">
        <v>2289</v>
      </c>
      <c r="K2456" s="1">
        <v>30</v>
      </c>
    </row>
    <row r="2457" spans="5:11" x14ac:dyDescent="0.2">
      <c r="E2457" s="1" t="str">
        <f t="shared" si="38"/>
        <v>3005023</v>
      </c>
      <c r="F2457" s="1">
        <v>5</v>
      </c>
      <c r="G2457" s="1">
        <v>2</v>
      </c>
      <c r="H2457" s="1">
        <v>3</v>
      </c>
      <c r="I2457" s="1" t="s">
        <v>34</v>
      </c>
      <c r="J2457" s="1" t="s">
        <v>2290</v>
      </c>
      <c r="K2457" s="1">
        <v>30</v>
      </c>
    </row>
    <row r="2458" spans="5:11" x14ac:dyDescent="0.2">
      <c r="E2458" s="1" t="str">
        <f t="shared" si="38"/>
        <v>3005032</v>
      </c>
      <c r="F2458" s="1">
        <v>5</v>
      </c>
      <c r="G2458" s="1">
        <v>3</v>
      </c>
      <c r="H2458" s="1">
        <v>2</v>
      </c>
      <c r="I2458" s="1" t="s">
        <v>34</v>
      </c>
      <c r="J2458" s="1" t="s">
        <v>2291</v>
      </c>
      <c r="K2458" s="1">
        <v>30</v>
      </c>
    </row>
    <row r="2459" spans="5:11" x14ac:dyDescent="0.2">
      <c r="E2459" s="1" t="str">
        <f t="shared" si="38"/>
        <v>3005043</v>
      </c>
      <c r="F2459" s="1">
        <v>5</v>
      </c>
      <c r="G2459" s="1">
        <v>4</v>
      </c>
      <c r="H2459" s="1">
        <v>3</v>
      </c>
      <c r="I2459" s="1" t="s">
        <v>34</v>
      </c>
      <c r="J2459" s="1" t="s">
        <v>2292</v>
      </c>
      <c r="K2459" s="1">
        <v>30</v>
      </c>
    </row>
    <row r="2460" spans="5:11" x14ac:dyDescent="0.2">
      <c r="E2460" s="1" t="str">
        <f t="shared" si="38"/>
        <v>3005053</v>
      </c>
      <c r="F2460" s="1">
        <v>5</v>
      </c>
      <c r="G2460" s="1">
        <v>5</v>
      </c>
      <c r="H2460" s="1">
        <v>3</v>
      </c>
      <c r="I2460" s="1" t="s">
        <v>34</v>
      </c>
      <c r="J2460" s="1" t="s">
        <v>2293</v>
      </c>
      <c r="K2460" s="1">
        <v>30</v>
      </c>
    </row>
    <row r="2461" spans="5:11" x14ac:dyDescent="0.2">
      <c r="E2461" s="1" t="str">
        <f t="shared" si="38"/>
        <v>3006000</v>
      </c>
      <c r="F2461" s="1">
        <v>6</v>
      </c>
      <c r="G2461" s="1">
        <v>0</v>
      </c>
      <c r="H2461" s="1">
        <v>0</v>
      </c>
      <c r="I2461" s="1" t="s">
        <v>30</v>
      </c>
      <c r="J2461" s="1" t="s">
        <v>2294</v>
      </c>
      <c r="K2461" s="1">
        <v>30</v>
      </c>
    </row>
    <row r="2462" spans="5:11" x14ac:dyDescent="0.2">
      <c r="E2462" s="1" t="str">
        <f t="shared" si="38"/>
        <v>3006012</v>
      </c>
      <c r="F2462" s="1">
        <v>6</v>
      </c>
      <c r="G2462" s="1">
        <v>1</v>
      </c>
      <c r="H2462" s="1">
        <v>2</v>
      </c>
      <c r="I2462" s="1" t="s">
        <v>34</v>
      </c>
      <c r="J2462" s="1" t="s">
        <v>2295</v>
      </c>
      <c r="K2462" s="1">
        <v>30</v>
      </c>
    </row>
    <row r="2463" spans="5:11" x14ac:dyDescent="0.2">
      <c r="E2463" s="1" t="str">
        <f t="shared" si="38"/>
        <v>3006023</v>
      </c>
      <c r="F2463" s="1">
        <v>6</v>
      </c>
      <c r="G2463" s="1">
        <v>2</v>
      </c>
      <c r="H2463" s="1">
        <v>3</v>
      </c>
      <c r="I2463" s="1" t="s">
        <v>34</v>
      </c>
      <c r="J2463" s="1" t="s">
        <v>1542</v>
      </c>
      <c r="K2463" s="1">
        <v>30</v>
      </c>
    </row>
    <row r="2464" spans="5:11" x14ac:dyDescent="0.2">
      <c r="E2464" s="1" t="str">
        <f t="shared" si="38"/>
        <v>3006032</v>
      </c>
      <c r="F2464" s="1">
        <v>6</v>
      </c>
      <c r="G2464" s="1">
        <v>3</v>
      </c>
      <c r="H2464" s="1">
        <v>2</v>
      </c>
      <c r="I2464" s="1" t="s">
        <v>34</v>
      </c>
      <c r="J2464" s="1" t="s">
        <v>2296</v>
      </c>
      <c r="K2464" s="1">
        <v>30</v>
      </c>
    </row>
    <row r="2465" spans="5:11" x14ac:dyDescent="0.2">
      <c r="E2465" s="1" t="str">
        <f t="shared" si="38"/>
        <v>3006043</v>
      </c>
      <c r="F2465" s="1">
        <v>6</v>
      </c>
      <c r="G2465" s="1">
        <v>4</v>
      </c>
      <c r="H2465" s="1">
        <v>3</v>
      </c>
      <c r="I2465" s="1" t="s">
        <v>34</v>
      </c>
      <c r="J2465" s="1" t="s">
        <v>2297</v>
      </c>
      <c r="K2465" s="1">
        <v>30</v>
      </c>
    </row>
    <row r="2466" spans="5:11" x14ac:dyDescent="0.2">
      <c r="E2466" s="1" t="str">
        <f t="shared" si="38"/>
        <v>3007000</v>
      </c>
      <c r="F2466" s="1">
        <v>7</v>
      </c>
      <c r="G2466" s="1">
        <v>0</v>
      </c>
      <c r="H2466" s="1">
        <v>0</v>
      </c>
      <c r="I2466" s="1" t="s">
        <v>30</v>
      </c>
      <c r="J2466" s="1" t="s">
        <v>2298</v>
      </c>
      <c r="K2466" s="1">
        <v>30</v>
      </c>
    </row>
    <row r="2467" spans="5:11" x14ac:dyDescent="0.2">
      <c r="E2467" s="1" t="str">
        <f t="shared" si="38"/>
        <v>3007012</v>
      </c>
      <c r="F2467" s="1">
        <v>7</v>
      </c>
      <c r="G2467" s="1">
        <v>1</v>
      </c>
      <c r="H2467" s="1">
        <v>2</v>
      </c>
      <c r="I2467" s="1" t="s">
        <v>34</v>
      </c>
      <c r="J2467" s="1" t="s">
        <v>2299</v>
      </c>
      <c r="K2467" s="1">
        <v>30</v>
      </c>
    </row>
    <row r="2468" spans="5:11" x14ac:dyDescent="0.2">
      <c r="E2468" s="1" t="str">
        <f t="shared" si="38"/>
        <v>3007022</v>
      </c>
      <c r="F2468" s="1">
        <v>7</v>
      </c>
      <c r="G2468" s="1">
        <v>2</v>
      </c>
      <c r="H2468" s="1">
        <v>2</v>
      </c>
      <c r="I2468" s="1" t="s">
        <v>34</v>
      </c>
      <c r="J2468" s="1" t="s">
        <v>868</v>
      </c>
      <c r="K2468" s="1">
        <v>30</v>
      </c>
    </row>
    <row r="2469" spans="5:11" x14ac:dyDescent="0.2">
      <c r="E2469" s="1" t="str">
        <f t="shared" si="38"/>
        <v>3007032</v>
      </c>
      <c r="F2469" s="1">
        <v>7</v>
      </c>
      <c r="G2469" s="1">
        <v>3</v>
      </c>
      <c r="H2469" s="1">
        <v>2</v>
      </c>
      <c r="I2469" s="1" t="s">
        <v>34</v>
      </c>
      <c r="J2469" s="1" t="s">
        <v>2300</v>
      </c>
      <c r="K2469" s="1">
        <v>30</v>
      </c>
    </row>
    <row r="2470" spans="5:11" x14ac:dyDescent="0.2">
      <c r="E2470" s="1" t="str">
        <f t="shared" si="38"/>
        <v>3007042</v>
      </c>
      <c r="F2470" s="1">
        <v>7</v>
      </c>
      <c r="G2470" s="1">
        <v>4</v>
      </c>
      <c r="H2470" s="1">
        <v>2</v>
      </c>
      <c r="I2470" s="1" t="s">
        <v>34</v>
      </c>
      <c r="J2470" s="1" t="s">
        <v>2301</v>
      </c>
      <c r="K2470" s="1">
        <v>30</v>
      </c>
    </row>
    <row r="2471" spans="5:11" x14ac:dyDescent="0.2">
      <c r="E2471" s="1" t="str">
        <f t="shared" si="38"/>
        <v>3007052</v>
      </c>
      <c r="F2471" s="1">
        <v>7</v>
      </c>
      <c r="G2471" s="1">
        <v>5</v>
      </c>
      <c r="H2471" s="1">
        <v>2</v>
      </c>
      <c r="I2471" s="1" t="s">
        <v>34</v>
      </c>
      <c r="J2471" s="1" t="s">
        <v>2302</v>
      </c>
      <c r="K2471" s="1">
        <v>30</v>
      </c>
    </row>
    <row r="2472" spans="5:11" x14ac:dyDescent="0.2">
      <c r="E2472" s="1" t="str">
        <f t="shared" si="38"/>
        <v>3007062</v>
      </c>
      <c r="F2472" s="1">
        <v>7</v>
      </c>
      <c r="G2472" s="1">
        <v>6</v>
      </c>
      <c r="H2472" s="1">
        <v>2</v>
      </c>
      <c r="I2472" s="1" t="s">
        <v>34</v>
      </c>
      <c r="J2472" s="1" t="s">
        <v>2303</v>
      </c>
      <c r="K2472" s="1">
        <v>30</v>
      </c>
    </row>
    <row r="2473" spans="5:11" x14ac:dyDescent="0.2">
      <c r="E2473" s="1" t="str">
        <f t="shared" si="38"/>
        <v>3007072</v>
      </c>
      <c r="F2473" s="1">
        <v>7</v>
      </c>
      <c r="G2473" s="1">
        <v>7</v>
      </c>
      <c r="H2473" s="1">
        <v>2</v>
      </c>
      <c r="I2473" s="1" t="s">
        <v>34</v>
      </c>
      <c r="J2473" s="1" t="s">
        <v>2304</v>
      </c>
      <c r="K2473" s="1">
        <v>30</v>
      </c>
    </row>
    <row r="2474" spans="5:11" x14ac:dyDescent="0.2">
      <c r="E2474" s="1" t="str">
        <f t="shared" si="38"/>
        <v>3007082</v>
      </c>
      <c r="F2474" s="1">
        <v>7</v>
      </c>
      <c r="G2474" s="1">
        <v>8</v>
      </c>
      <c r="H2474" s="1">
        <v>2</v>
      </c>
      <c r="I2474" s="1" t="s">
        <v>34</v>
      </c>
      <c r="J2474" s="1" t="s">
        <v>2305</v>
      </c>
      <c r="K2474" s="1">
        <v>30</v>
      </c>
    </row>
    <row r="2475" spans="5:11" x14ac:dyDescent="0.2">
      <c r="E2475" s="1" t="str">
        <f t="shared" si="38"/>
        <v>3007093</v>
      </c>
      <c r="F2475" s="1">
        <v>7</v>
      </c>
      <c r="G2475" s="1">
        <v>9</v>
      </c>
      <c r="H2475" s="1">
        <v>3</v>
      </c>
      <c r="I2475" s="1" t="s">
        <v>34</v>
      </c>
      <c r="J2475" s="1" t="s">
        <v>2306</v>
      </c>
      <c r="K2475" s="1">
        <v>30</v>
      </c>
    </row>
    <row r="2476" spans="5:11" x14ac:dyDescent="0.2">
      <c r="E2476" s="1" t="str">
        <f t="shared" si="38"/>
        <v>3007102</v>
      </c>
      <c r="F2476" s="1">
        <v>7</v>
      </c>
      <c r="G2476" s="1">
        <v>10</v>
      </c>
      <c r="H2476" s="1">
        <v>2</v>
      </c>
      <c r="I2476" s="1" t="s">
        <v>34</v>
      </c>
      <c r="J2476" s="1" t="s">
        <v>2307</v>
      </c>
      <c r="K2476" s="1">
        <v>30</v>
      </c>
    </row>
    <row r="2477" spans="5:11" x14ac:dyDescent="0.2">
      <c r="E2477" s="1" t="str">
        <f t="shared" si="38"/>
        <v>3007112</v>
      </c>
      <c r="F2477" s="1">
        <v>7</v>
      </c>
      <c r="G2477" s="1">
        <v>11</v>
      </c>
      <c r="H2477" s="1">
        <v>2</v>
      </c>
      <c r="I2477" s="1" t="s">
        <v>34</v>
      </c>
      <c r="J2477" s="1" t="s">
        <v>2308</v>
      </c>
      <c r="K2477" s="1">
        <v>30</v>
      </c>
    </row>
    <row r="2478" spans="5:11" x14ac:dyDescent="0.2">
      <c r="E2478" s="1" t="str">
        <f t="shared" si="38"/>
        <v>3008000</v>
      </c>
      <c r="F2478" s="1">
        <v>8</v>
      </c>
      <c r="G2478" s="1">
        <v>0</v>
      </c>
      <c r="H2478" s="1">
        <v>0</v>
      </c>
      <c r="I2478" s="1" t="s">
        <v>30</v>
      </c>
      <c r="J2478" s="1" t="s">
        <v>2309</v>
      </c>
      <c r="K2478" s="1">
        <v>30</v>
      </c>
    </row>
    <row r="2479" spans="5:11" x14ac:dyDescent="0.2">
      <c r="E2479" s="1" t="str">
        <f t="shared" si="38"/>
        <v>3008012</v>
      </c>
      <c r="F2479" s="1">
        <v>8</v>
      </c>
      <c r="G2479" s="1">
        <v>1</v>
      </c>
      <c r="H2479" s="1">
        <v>2</v>
      </c>
      <c r="I2479" s="1" t="s">
        <v>34</v>
      </c>
      <c r="J2479" s="1" t="s">
        <v>541</v>
      </c>
      <c r="K2479" s="1">
        <v>30</v>
      </c>
    </row>
    <row r="2480" spans="5:11" x14ac:dyDescent="0.2">
      <c r="E2480" s="1" t="str">
        <f t="shared" si="38"/>
        <v>3008022</v>
      </c>
      <c r="F2480" s="1">
        <v>8</v>
      </c>
      <c r="G2480" s="1">
        <v>2</v>
      </c>
      <c r="H2480" s="1">
        <v>2</v>
      </c>
      <c r="I2480" s="1" t="s">
        <v>34</v>
      </c>
      <c r="J2480" s="1" t="s">
        <v>2310</v>
      </c>
      <c r="K2480" s="1">
        <v>30</v>
      </c>
    </row>
    <row r="2481" spans="5:11" x14ac:dyDescent="0.2">
      <c r="E2481" s="1" t="str">
        <f t="shared" si="38"/>
        <v>3008033</v>
      </c>
      <c r="F2481" s="1">
        <v>8</v>
      </c>
      <c r="G2481" s="1">
        <v>3</v>
      </c>
      <c r="H2481" s="1">
        <v>3</v>
      </c>
      <c r="I2481" s="1" t="s">
        <v>34</v>
      </c>
      <c r="J2481" s="1" t="s">
        <v>2311</v>
      </c>
      <c r="K2481" s="1">
        <v>30</v>
      </c>
    </row>
    <row r="2482" spans="5:11" x14ac:dyDescent="0.2">
      <c r="E2482" s="1" t="str">
        <f t="shared" si="38"/>
        <v>3008042</v>
      </c>
      <c r="F2482" s="1">
        <v>8</v>
      </c>
      <c r="G2482" s="1">
        <v>4</v>
      </c>
      <c r="H2482" s="1">
        <v>2</v>
      </c>
      <c r="I2482" s="1" t="s">
        <v>34</v>
      </c>
      <c r="J2482" s="1" t="s">
        <v>2312</v>
      </c>
      <c r="K2482" s="1">
        <v>30</v>
      </c>
    </row>
    <row r="2483" spans="5:11" x14ac:dyDescent="0.2">
      <c r="E2483" s="1" t="str">
        <f t="shared" si="38"/>
        <v>3008052</v>
      </c>
      <c r="F2483" s="1">
        <v>8</v>
      </c>
      <c r="G2483" s="1">
        <v>5</v>
      </c>
      <c r="H2483" s="1">
        <v>2</v>
      </c>
      <c r="I2483" s="1" t="s">
        <v>34</v>
      </c>
      <c r="J2483" s="1" t="s">
        <v>2313</v>
      </c>
      <c r="K2483" s="1">
        <v>30</v>
      </c>
    </row>
    <row r="2484" spans="5:11" x14ac:dyDescent="0.2">
      <c r="E2484" s="1" t="str">
        <f t="shared" si="38"/>
        <v>3008062</v>
      </c>
      <c r="F2484" s="1">
        <v>8</v>
      </c>
      <c r="G2484" s="1">
        <v>6</v>
      </c>
      <c r="H2484" s="1">
        <v>2</v>
      </c>
      <c r="I2484" s="1" t="s">
        <v>34</v>
      </c>
      <c r="J2484" s="1" t="s">
        <v>2314</v>
      </c>
      <c r="K2484" s="1">
        <v>30</v>
      </c>
    </row>
    <row r="2485" spans="5:11" x14ac:dyDescent="0.2">
      <c r="E2485" s="1" t="str">
        <f t="shared" si="38"/>
        <v>3008072</v>
      </c>
      <c r="F2485" s="1">
        <v>8</v>
      </c>
      <c r="G2485" s="1">
        <v>7</v>
      </c>
      <c r="H2485" s="1">
        <v>2</v>
      </c>
      <c r="I2485" s="1" t="s">
        <v>34</v>
      </c>
      <c r="J2485" s="1" t="s">
        <v>2315</v>
      </c>
      <c r="K2485" s="1">
        <v>30</v>
      </c>
    </row>
    <row r="2486" spans="5:11" x14ac:dyDescent="0.2">
      <c r="E2486" s="1" t="str">
        <f t="shared" si="38"/>
        <v>3009000</v>
      </c>
      <c r="F2486" s="1">
        <v>9</v>
      </c>
      <c r="G2486" s="1">
        <v>0</v>
      </c>
      <c r="H2486" s="1">
        <v>0</v>
      </c>
      <c r="I2486" s="1" t="s">
        <v>30</v>
      </c>
      <c r="J2486" s="1" t="s">
        <v>2316</v>
      </c>
      <c r="K2486" s="1">
        <v>30</v>
      </c>
    </row>
    <row r="2487" spans="5:11" x14ac:dyDescent="0.2">
      <c r="E2487" s="1" t="str">
        <f t="shared" si="38"/>
        <v>3009011</v>
      </c>
      <c r="F2487" s="1">
        <v>9</v>
      </c>
      <c r="G2487" s="1">
        <v>1</v>
      </c>
      <c r="H2487" s="1">
        <v>1</v>
      </c>
      <c r="I2487" s="1" t="s">
        <v>34</v>
      </c>
      <c r="J2487" s="1" t="s">
        <v>2317</v>
      </c>
      <c r="K2487" s="1">
        <v>30</v>
      </c>
    </row>
    <row r="2488" spans="5:11" x14ac:dyDescent="0.2">
      <c r="E2488" s="1" t="str">
        <f t="shared" si="38"/>
        <v>3009022</v>
      </c>
      <c r="F2488" s="1">
        <v>9</v>
      </c>
      <c r="G2488" s="1">
        <v>2</v>
      </c>
      <c r="H2488" s="1">
        <v>2</v>
      </c>
      <c r="I2488" s="1" t="s">
        <v>34</v>
      </c>
      <c r="J2488" s="1" t="s">
        <v>2318</v>
      </c>
      <c r="K2488" s="1">
        <v>30</v>
      </c>
    </row>
    <row r="2489" spans="5:11" x14ac:dyDescent="0.2">
      <c r="E2489" s="1" t="str">
        <f t="shared" si="38"/>
        <v>3009032</v>
      </c>
      <c r="F2489" s="1">
        <v>9</v>
      </c>
      <c r="G2489" s="1">
        <v>3</v>
      </c>
      <c r="H2489" s="1">
        <v>2</v>
      </c>
      <c r="I2489" s="1" t="s">
        <v>34</v>
      </c>
      <c r="J2489" s="1" t="s">
        <v>2319</v>
      </c>
      <c r="K2489" s="1">
        <v>30</v>
      </c>
    </row>
    <row r="2490" spans="5:11" x14ac:dyDescent="0.2">
      <c r="E2490" s="1" t="str">
        <f t="shared" si="38"/>
        <v>3009043</v>
      </c>
      <c r="F2490" s="1">
        <v>9</v>
      </c>
      <c r="G2490" s="1">
        <v>4</v>
      </c>
      <c r="H2490" s="1">
        <v>3</v>
      </c>
      <c r="I2490" s="1" t="s">
        <v>34</v>
      </c>
      <c r="J2490" s="1" t="s">
        <v>619</v>
      </c>
      <c r="K2490" s="1">
        <v>30</v>
      </c>
    </row>
    <row r="2491" spans="5:11" x14ac:dyDescent="0.2">
      <c r="E2491" s="1" t="str">
        <f t="shared" si="38"/>
        <v>3009052</v>
      </c>
      <c r="F2491" s="1">
        <v>9</v>
      </c>
      <c r="G2491" s="1">
        <v>5</v>
      </c>
      <c r="H2491" s="1">
        <v>2</v>
      </c>
      <c r="I2491" s="1" t="s">
        <v>34</v>
      </c>
      <c r="J2491" s="1" t="s">
        <v>2320</v>
      </c>
      <c r="K2491" s="1">
        <v>30</v>
      </c>
    </row>
    <row r="2492" spans="5:11" x14ac:dyDescent="0.2">
      <c r="E2492" s="1" t="str">
        <f t="shared" si="38"/>
        <v>3009063</v>
      </c>
      <c r="F2492" s="1">
        <v>9</v>
      </c>
      <c r="G2492" s="1">
        <v>6</v>
      </c>
      <c r="H2492" s="1">
        <v>3</v>
      </c>
      <c r="I2492" s="1" t="s">
        <v>34</v>
      </c>
      <c r="J2492" s="1" t="s">
        <v>611</v>
      </c>
      <c r="K2492" s="1">
        <v>30</v>
      </c>
    </row>
    <row r="2493" spans="5:11" x14ac:dyDescent="0.2">
      <c r="E2493" s="1" t="str">
        <f t="shared" si="38"/>
        <v>3009072</v>
      </c>
      <c r="F2493" s="1">
        <v>9</v>
      </c>
      <c r="G2493" s="1">
        <v>7</v>
      </c>
      <c r="H2493" s="1">
        <v>2</v>
      </c>
      <c r="I2493" s="1" t="s">
        <v>34</v>
      </c>
      <c r="J2493" s="1" t="s">
        <v>2317</v>
      </c>
      <c r="K2493" s="1">
        <v>30</v>
      </c>
    </row>
    <row r="2494" spans="5:11" x14ac:dyDescent="0.2">
      <c r="E2494" s="1" t="str">
        <f t="shared" si="38"/>
        <v>3009082</v>
      </c>
      <c r="F2494" s="1">
        <v>9</v>
      </c>
      <c r="G2494" s="1">
        <v>8</v>
      </c>
      <c r="H2494" s="1">
        <v>2</v>
      </c>
      <c r="I2494" s="1" t="s">
        <v>34</v>
      </c>
      <c r="J2494" s="1" t="s">
        <v>2321</v>
      </c>
      <c r="K2494" s="1">
        <v>30</v>
      </c>
    </row>
    <row r="2495" spans="5:11" x14ac:dyDescent="0.2">
      <c r="E2495" s="1" t="str">
        <f t="shared" si="38"/>
        <v>3009092</v>
      </c>
      <c r="F2495" s="1">
        <v>9</v>
      </c>
      <c r="G2495" s="1">
        <v>9</v>
      </c>
      <c r="H2495" s="1">
        <v>2</v>
      </c>
      <c r="I2495" s="1" t="s">
        <v>34</v>
      </c>
      <c r="J2495" s="1" t="s">
        <v>2322</v>
      </c>
      <c r="K2495" s="1">
        <v>30</v>
      </c>
    </row>
    <row r="2496" spans="5:11" x14ac:dyDescent="0.2">
      <c r="E2496" s="1" t="str">
        <f t="shared" si="38"/>
        <v>3009102</v>
      </c>
      <c r="F2496" s="1">
        <v>9</v>
      </c>
      <c r="G2496" s="1">
        <v>10</v>
      </c>
      <c r="H2496" s="1">
        <v>2</v>
      </c>
      <c r="I2496" s="1" t="s">
        <v>34</v>
      </c>
      <c r="J2496" s="1" t="s">
        <v>2323</v>
      </c>
      <c r="K2496" s="1">
        <v>30</v>
      </c>
    </row>
    <row r="2497" spans="5:11" x14ac:dyDescent="0.2">
      <c r="E2497" s="1" t="str">
        <f t="shared" si="38"/>
        <v>3009113</v>
      </c>
      <c r="F2497" s="1">
        <v>9</v>
      </c>
      <c r="G2497" s="1">
        <v>11</v>
      </c>
      <c r="H2497" s="1">
        <v>3</v>
      </c>
      <c r="I2497" s="1" t="s">
        <v>34</v>
      </c>
      <c r="J2497" s="1" t="s">
        <v>2324</v>
      </c>
      <c r="K2497" s="1">
        <v>30</v>
      </c>
    </row>
    <row r="2498" spans="5:11" x14ac:dyDescent="0.2">
      <c r="E2498" s="1" t="str">
        <f t="shared" si="38"/>
        <v>3010000</v>
      </c>
      <c r="F2498" s="1">
        <v>10</v>
      </c>
      <c r="G2498" s="1">
        <v>0</v>
      </c>
      <c r="H2498" s="1">
        <v>0</v>
      </c>
      <c r="I2498" s="1" t="s">
        <v>30</v>
      </c>
      <c r="J2498" s="1" t="s">
        <v>2325</v>
      </c>
      <c r="K2498" s="1">
        <v>30</v>
      </c>
    </row>
    <row r="2499" spans="5:11" x14ac:dyDescent="0.2">
      <c r="E2499" s="1" t="str">
        <f t="shared" ref="E2499:E2562" si="39">+TEXT(K2499,"00")&amp;TEXT(F2499,"00")&amp;TEXT(G2499,"00")&amp;TEXT(H2499,"0")</f>
        <v>3010013</v>
      </c>
      <c r="F2499" s="1">
        <v>10</v>
      </c>
      <c r="G2499" s="1">
        <v>1</v>
      </c>
      <c r="H2499" s="1">
        <v>3</v>
      </c>
      <c r="I2499" s="1" t="s">
        <v>34</v>
      </c>
      <c r="J2499" s="1" t="s">
        <v>2326</v>
      </c>
      <c r="K2499" s="1">
        <v>30</v>
      </c>
    </row>
    <row r="2500" spans="5:11" x14ac:dyDescent="0.2">
      <c r="E2500" s="1" t="str">
        <f t="shared" si="39"/>
        <v>3010022</v>
      </c>
      <c r="F2500" s="1">
        <v>10</v>
      </c>
      <c r="G2500" s="1">
        <v>2</v>
      </c>
      <c r="H2500" s="1">
        <v>2</v>
      </c>
      <c r="I2500" s="1" t="s">
        <v>34</v>
      </c>
      <c r="J2500" s="1" t="s">
        <v>2327</v>
      </c>
      <c r="K2500" s="1">
        <v>30</v>
      </c>
    </row>
    <row r="2501" spans="5:11" x14ac:dyDescent="0.2">
      <c r="E2501" s="1" t="str">
        <f t="shared" si="39"/>
        <v>3010032</v>
      </c>
      <c r="F2501" s="1">
        <v>10</v>
      </c>
      <c r="G2501" s="1">
        <v>3</v>
      </c>
      <c r="H2501" s="1">
        <v>2</v>
      </c>
      <c r="I2501" s="1" t="s">
        <v>34</v>
      </c>
      <c r="J2501" s="1" t="s">
        <v>2328</v>
      </c>
      <c r="K2501" s="1">
        <v>30</v>
      </c>
    </row>
    <row r="2502" spans="5:11" x14ac:dyDescent="0.2">
      <c r="E2502" s="1" t="str">
        <f t="shared" si="39"/>
        <v>3010043</v>
      </c>
      <c r="F2502" s="1">
        <v>10</v>
      </c>
      <c r="G2502" s="1">
        <v>4</v>
      </c>
      <c r="H2502" s="1">
        <v>3</v>
      </c>
      <c r="I2502" s="1" t="s">
        <v>34</v>
      </c>
      <c r="J2502" s="1" t="s">
        <v>2329</v>
      </c>
      <c r="K2502" s="1">
        <v>30</v>
      </c>
    </row>
    <row r="2503" spans="5:11" x14ac:dyDescent="0.2">
      <c r="E2503" s="1" t="str">
        <f t="shared" si="39"/>
        <v>3010052</v>
      </c>
      <c r="F2503" s="1">
        <v>10</v>
      </c>
      <c r="G2503" s="1">
        <v>5</v>
      </c>
      <c r="H2503" s="1">
        <v>2</v>
      </c>
      <c r="I2503" s="1" t="s">
        <v>34</v>
      </c>
      <c r="J2503" s="1" t="s">
        <v>2330</v>
      </c>
      <c r="K2503" s="1">
        <v>30</v>
      </c>
    </row>
    <row r="2504" spans="5:11" x14ac:dyDescent="0.2">
      <c r="E2504" s="1" t="str">
        <f t="shared" si="39"/>
        <v>3010062</v>
      </c>
      <c r="F2504" s="1">
        <v>10</v>
      </c>
      <c r="G2504" s="1">
        <v>6</v>
      </c>
      <c r="H2504" s="1">
        <v>2</v>
      </c>
      <c r="I2504" s="1" t="s">
        <v>34</v>
      </c>
      <c r="J2504" s="1" t="s">
        <v>2331</v>
      </c>
      <c r="K2504" s="1">
        <v>30</v>
      </c>
    </row>
    <row r="2505" spans="5:11" x14ac:dyDescent="0.2">
      <c r="E2505" s="1" t="str">
        <f t="shared" si="39"/>
        <v>3010073</v>
      </c>
      <c r="F2505" s="1">
        <v>10</v>
      </c>
      <c r="G2505" s="1">
        <v>7</v>
      </c>
      <c r="H2505" s="1">
        <v>3</v>
      </c>
      <c r="I2505" s="1" t="s">
        <v>34</v>
      </c>
      <c r="J2505" s="1" t="s">
        <v>2332</v>
      </c>
      <c r="K2505" s="1">
        <v>30</v>
      </c>
    </row>
    <row r="2506" spans="5:11" x14ac:dyDescent="0.2">
      <c r="E2506" s="1" t="str">
        <f t="shared" si="39"/>
        <v>3010082</v>
      </c>
      <c r="F2506" s="1">
        <v>10</v>
      </c>
      <c r="G2506" s="1">
        <v>8</v>
      </c>
      <c r="H2506" s="1">
        <v>2</v>
      </c>
      <c r="I2506" s="1" t="s">
        <v>34</v>
      </c>
      <c r="J2506" s="1" t="s">
        <v>744</v>
      </c>
      <c r="K2506" s="1">
        <v>30</v>
      </c>
    </row>
    <row r="2507" spans="5:11" x14ac:dyDescent="0.2">
      <c r="E2507" s="1" t="str">
        <f t="shared" si="39"/>
        <v>3010092</v>
      </c>
      <c r="F2507" s="1">
        <v>10</v>
      </c>
      <c r="G2507" s="1">
        <v>9</v>
      </c>
      <c r="H2507" s="1">
        <v>2</v>
      </c>
      <c r="I2507" s="1" t="s">
        <v>34</v>
      </c>
      <c r="J2507" s="1" t="s">
        <v>2333</v>
      </c>
      <c r="K2507" s="1">
        <v>30</v>
      </c>
    </row>
    <row r="2508" spans="5:11" x14ac:dyDescent="0.2">
      <c r="E2508" s="1" t="str">
        <f t="shared" si="39"/>
        <v>3010103</v>
      </c>
      <c r="F2508" s="1">
        <v>10</v>
      </c>
      <c r="G2508" s="1">
        <v>10</v>
      </c>
      <c r="H2508" s="1">
        <v>3</v>
      </c>
      <c r="I2508" s="1" t="s">
        <v>34</v>
      </c>
      <c r="J2508" s="1" t="s">
        <v>2334</v>
      </c>
      <c r="K2508" s="1">
        <v>30</v>
      </c>
    </row>
    <row r="2509" spans="5:11" x14ac:dyDescent="0.2">
      <c r="E2509" s="1" t="str">
        <f t="shared" si="39"/>
        <v>3010112</v>
      </c>
      <c r="F2509" s="1">
        <v>10</v>
      </c>
      <c r="G2509" s="1">
        <v>11</v>
      </c>
      <c r="H2509" s="1">
        <v>2</v>
      </c>
      <c r="I2509" s="1" t="s">
        <v>34</v>
      </c>
      <c r="J2509" s="1" t="s">
        <v>2335</v>
      </c>
      <c r="K2509" s="1">
        <v>30</v>
      </c>
    </row>
    <row r="2510" spans="5:11" x14ac:dyDescent="0.2">
      <c r="E2510" s="1" t="str">
        <f t="shared" si="39"/>
        <v>3010123</v>
      </c>
      <c r="F2510" s="1">
        <v>10</v>
      </c>
      <c r="G2510" s="1">
        <v>12</v>
      </c>
      <c r="H2510" s="1">
        <v>3</v>
      </c>
      <c r="I2510" s="1" t="s">
        <v>34</v>
      </c>
      <c r="J2510" s="1" t="s">
        <v>2336</v>
      </c>
      <c r="K2510" s="1">
        <v>30</v>
      </c>
    </row>
    <row r="2511" spans="5:11" x14ac:dyDescent="0.2">
      <c r="E2511" s="1" t="str">
        <f t="shared" si="39"/>
        <v>3010132</v>
      </c>
      <c r="F2511" s="1">
        <v>10</v>
      </c>
      <c r="G2511" s="1">
        <v>13</v>
      </c>
      <c r="H2511" s="1">
        <v>2</v>
      </c>
      <c r="I2511" s="1" t="s">
        <v>34</v>
      </c>
      <c r="J2511" s="1" t="s">
        <v>2337</v>
      </c>
      <c r="K2511" s="1">
        <v>30</v>
      </c>
    </row>
    <row r="2512" spans="5:11" x14ac:dyDescent="0.2">
      <c r="E2512" s="1" t="str">
        <f t="shared" si="39"/>
        <v>3010142</v>
      </c>
      <c r="F2512" s="1">
        <v>10</v>
      </c>
      <c r="G2512" s="1">
        <v>14</v>
      </c>
      <c r="H2512" s="1">
        <v>2</v>
      </c>
      <c r="I2512" s="1" t="s">
        <v>34</v>
      </c>
      <c r="J2512" s="1" t="s">
        <v>2338</v>
      </c>
      <c r="K2512" s="1">
        <v>30</v>
      </c>
    </row>
    <row r="2513" spans="5:11" x14ac:dyDescent="0.2">
      <c r="E2513" s="1" t="str">
        <f t="shared" si="39"/>
        <v>3011000</v>
      </c>
      <c r="F2513" s="1">
        <v>11</v>
      </c>
      <c r="G2513" s="1">
        <v>0</v>
      </c>
      <c r="H2513" s="1">
        <v>0</v>
      </c>
      <c r="I2513" s="1" t="s">
        <v>30</v>
      </c>
      <c r="J2513" s="1" t="s">
        <v>2339</v>
      </c>
      <c r="K2513" s="1">
        <v>30</v>
      </c>
    </row>
    <row r="2514" spans="5:11" x14ac:dyDescent="0.2">
      <c r="E2514" s="1" t="str">
        <f t="shared" si="39"/>
        <v>3011011</v>
      </c>
      <c r="F2514" s="1">
        <v>11</v>
      </c>
      <c r="G2514" s="1">
        <v>1</v>
      </c>
      <c r="H2514" s="1">
        <v>1</v>
      </c>
      <c r="I2514" s="1" t="s">
        <v>34</v>
      </c>
      <c r="J2514" s="1" t="s">
        <v>2340</v>
      </c>
      <c r="K2514" s="1">
        <v>30</v>
      </c>
    </row>
    <row r="2515" spans="5:11" x14ac:dyDescent="0.2">
      <c r="E2515" s="1" t="str">
        <f t="shared" si="39"/>
        <v>3011023</v>
      </c>
      <c r="F2515" s="1">
        <v>11</v>
      </c>
      <c r="G2515" s="1">
        <v>2</v>
      </c>
      <c r="H2515" s="1">
        <v>3</v>
      </c>
      <c r="I2515" s="1" t="s">
        <v>34</v>
      </c>
      <c r="J2515" s="1" t="s">
        <v>2341</v>
      </c>
      <c r="K2515" s="1">
        <v>30</v>
      </c>
    </row>
    <row r="2516" spans="5:11" x14ac:dyDescent="0.2">
      <c r="E2516" s="1" t="str">
        <f t="shared" si="39"/>
        <v>3011032</v>
      </c>
      <c r="F2516" s="1">
        <v>11</v>
      </c>
      <c r="G2516" s="1">
        <v>3</v>
      </c>
      <c r="H2516" s="1">
        <v>2</v>
      </c>
      <c r="I2516" s="1" t="s">
        <v>34</v>
      </c>
      <c r="J2516" s="1" t="s">
        <v>2340</v>
      </c>
      <c r="K2516" s="1">
        <v>30</v>
      </c>
    </row>
    <row r="2517" spans="5:11" x14ac:dyDescent="0.2">
      <c r="E2517" s="1" t="str">
        <f t="shared" si="39"/>
        <v>3011043</v>
      </c>
      <c r="F2517" s="1">
        <v>11</v>
      </c>
      <c r="G2517" s="1">
        <v>4</v>
      </c>
      <c r="H2517" s="1">
        <v>3</v>
      </c>
      <c r="I2517" s="1" t="s">
        <v>34</v>
      </c>
      <c r="J2517" s="1" t="s">
        <v>2342</v>
      </c>
      <c r="K2517" s="1">
        <v>30</v>
      </c>
    </row>
    <row r="2518" spans="5:11" x14ac:dyDescent="0.2">
      <c r="E2518" s="1" t="str">
        <f t="shared" si="39"/>
        <v>3011053</v>
      </c>
      <c r="F2518" s="1">
        <v>11</v>
      </c>
      <c r="G2518" s="1">
        <v>5</v>
      </c>
      <c r="H2518" s="1">
        <v>3</v>
      </c>
      <c r="I2518" s="1" t="s">
        <v>34</v>
      </c>
      <c r="J2518" s="1" t="s">
        <v>2343</v>
      </c>
      <c r="K2518" s="1">
        <v>30</v>
      </c>
    </row>
    <row r="2519" spans="5:11" x14ac:dyDescent="0.2">
      <c r="E2519" s="1" t="str">
        <f t="shared" si="39"/>
        <v>3012000</v>
      </c>
      <c r="F2519" s="1">
        <v>12</v>
      </c>
      <c r="G2519" s="1">
        <v>0</v>
      </c>
      <c r="H2519" s="1">
        <v>0</v>
      </c>
      <c r="I2519" s="1" t="s">
        <v>30</v>
      </c>
      <c r="J2519" s="1" t="s">
        <v>2344</v>
      </c>
      <c r="K2519" s="1">
        <v>30</v>
      </c>
    </row>
    <row r="2520" spans="5:11" x14ac:dyDescent="0.2">
      <c r="E2520" s="1" t="str">
        <f t="shared" si="39"/>
        <v>3012011</v>
      </c>
      <c r="F2520" s="1">
        <v>12</v>
      </c>
      <c r="G2520" s="1">
        <v>1</v>
      </c>
      <c r="H2520" s="1">
        <v>1</v>
      </c>
      <c r="I2520" s="1" t="s">
        <v>34</v>
      </c>
      <c r="J2520" s="1" t="s">
        <v>770</v>
      </c>
      <c r="K2520" s="1">
        <v>30</v>
      </c>
    </row>
    <row r="2521" spans="5:11" x14ac:dyDescent="0.2">
      <c r="E2521" s="1" t="str">
        <f t="shared" si="39"/>
        <v>3012023</v>
      </c>
      <c r="F2521" s="1">
        <v>12</v>
      </c>
      <c r="G2521" s="1">
        <v>2</v>
      </c>
      <c r="H2521" s="1">
        <v>3</v>
      </c>
      <c r="I2521" s="1" t="s">
        <v>34</v>
      </c>
      <c r="J2521" s="1" t="s">
        <v>2345</v>
      </c>
      <c r="K2521" s="1">
        <v>30</v>
      </c>
    </row>
    <row r="2522" spans="5:11" x14ac:dyDescent="0.2">
      <c r="E2522" s="1" t="str">
        <f t="shared" si="39"/>
        <v>3012033</v>
      </c>
      <c r="F2522" s="1">
        <v>12</v>
      </c>
      <c r="G2522" s="1">
        <v>3</v>
      </c>
      <c r="H2522" s="1">
        <v>3</v>
      </c>
      <c r="I2522" s="1" t="s">
        <v>34</v>
      </c>
      <c r="J2522" s="1" t="s">
        <v>2346</v>
      </c>
      <c r="K2522" s="1">
        <v>30</v>
      </c>
    </row>
    <row r="2523" spans="5:11" x14ac:dyDescent="0.2">
      <c r="E2523" s="1" t="str">
        <f t="shared" si="39"/>
        <v>3012043</v>
      </c>
      <c r="F2523" s="1">
        <v>12</v>
      </c>
      <c r="G2523" s="1">
        <v>4</v>
      </c>
      <c r="H2523" s="1">
        <v>3</v>
      </c>
      <c r="I2523" s="1" t="s">
        <v>34</v>
      </c>
      <c r="J2523" s="1" t="s">
        <v>2347</v>
      </c>
      <c r="K2523" s="1">
        <v>30</v>
      </c>
    </row>
    <row r="2524" spans="5:11" x14ac:dyDescent="0.2">
      <c r="E2524" s="1" t="str">
        <f t="shared" si="39"/>
        <v>3012052</v>
      </c>
      <c r="F2524" s="1">
        <v>12</v>
      </c>
      <c r="G2524" s="1">
        <v>5</v>
      </c>
      <c r="H2524" s="1">
        <v>2</v>
      </c>
      <c r="I2524" s="1" t="s">
        <v>34</v>
      </c>
      <c r="J2524" s="1" t="s">
        <v>2348</v>
      </c>
      <c r="K2524" s="1">
        <v>30</v>
      </c>
    </row>
    <row r="2525" spans="5:11" x14ac:dyDescent="0.2">
      <c r="E2525" s="1" t="str">
        <f t="shared" si="39"/>
        <v>3012063</v>
      </c>
      <c r="F2525" s="1">
        <v>12</v>
      </c>
      <c r="G2525" s="1">
        <v>6</v>
      </c>
      <c r="H2525" s="1">
        <v>3</v>
      </c>
      <c r="I2525" s="1" t="s">
        <v>34</v>
      </c>
      <c r="J2525" s="1" t="s">
        <v>738</v>
      </c>
      <c r="K2525" s="1">
        <v>30</v>
      </c>
    </row>
    <row r="2526" spans="5:11" x14ac:dyDescent="0.2">
      <c r="E2526" s="1" t="str">
        <f t="shared" si="39"/>
        <v>3013000</v>
      </c>
      <c r="F2526" s="1">
        <v>13</v>
      </c>
      <c r="G2526" s="1">
        <v>0</v>
      </c>
      <c r="H2526" s="1">
        <v>0</v>
      </c>
      <c r="I2526" s="1" t="s">
        <v>30</v>
      </c>
      <c r="J2526" s="1" t="s">
        <v>2349</v>
      </c>
      <c r="K2526" s="1">
        <v>30</v>
      </c>
    </row>
    <row r="2527" spans="5:11" x14ac:dyDescent="0.2">
      <c r="E2527" s="1" t="str">
        <f t="shared" si="39"/>
        <v>3013012</v>
      </c>
      <c r="F2527" s="1">
        <v>13</v>
      </c>
      <c r="G2527" s="1">
        <v>1</v>
      </c>
      <c r="H2527" s="1">
        <v>2</v>
      </c>
      <c r="I2527" s="1" t="s">
        <v>34</v>
      </c>
      <c r="J2527" s="1" t="s">
        <v>2350</v>
      </c>
      <c r="K2527" s="1">
        <v>30</v>
      </c>
    </row>
    <row r="2528" spans="5:11" x14ac:dyDescent="0.2">
      <c r="E2528" s="1" t="str">
        <f t="shared" si="39"/>
        <v>3013022</v>
      </c>
      <c r="F2528" s="1">
        <v>13</v>
      </c>
      <c r="G2528" s="1">
        <v>2</v>
      </c>
      <c r="H2528" s="1">
        <v>2</v>
      </c>
      <c r="I2528" s="1" t="s">
        <v>34</v>
      </c>
      <c r="J2528" s="1" t="s">
        <v>302</v>
      </c>
      <c r="K2528" s="1">
        <v>30</v>
      </c>
    </row>
    <row r="2529" spans="5:11" x14ac:dyDescent="0.2">
      <c r="E2529" s="1" t="str">
        <f t="shared" si="39"/>
        <v>3013033</v>
      </c>
      <c r="F2529" s="1">
        <v>13</v>
      </c>
      <c r="G2529" s="1">
        <v>3</v>
      </c>
      <c r="H2529" s="1">
        <v>3</v>
      </c>
      <c r="I2529" s="1" t="s">
        <v>34</v>
      </c>
      <c r="J2529" s="1" t="s">
        <v>1832</v>
      </c>
      <c r="K2529" s="1">
        <v>30</v>
      </c>
    </row>
    <row r="2530" spans="5:11" x14ac:dyDescent="0.2">
      <c r="E2530" s="1" t="str">
        <f t="shared" si="39"/>
        <v>3013043</v>
      </c>
      <c r="F2530" s="1">
        <v>13</v>
      </c>
      <c r="G2530" s="1">
        <v>4</v>
      </c>
      <c r="H2530" s="1">
        <v>3</v>
      </c>
      <c r="I2530" s="1" t="s">
        <v>34</v>
      </c>
      <c r="J2530" s="1" t="s">
        <v>2351</v>
      </c>
      <c r="K2530" s="1">
        <v>30</v>
      </c>
    </row>
    <row r="2531" spans="5:11" x14ac:dyDescent="0.2">
      <c r="E2531" s="1" t="str">
        <f t="shared" si="39"/>
        <v>3013052</v>
      </c>
      <c r="F2531" s="1">
        <v>13</v>
      </c>
      <c r="G2531" s="1">
        <v>5</v>
      </c>
      <c r="H2531" s="1">
        <v>2</v>
      </c>
      <c r="I2531" s="1" t="s">
        <v>34</v>
      </c>
      <c r="J2531" s="1" t="s">
        <v>2352</v>
      </c>
      <c r="K2531" s="1">
        <v>30</v>
      </c>
    </row>
    <row r="2532" spans="5:11" x14ac:dyDescent="0.2">
      <c r="E2532" s="1" t="str">
        <f t="shared" si="39"/>
        <v>3013062</v>
      </c>
      <c r="F2532" s="1">
        <v>13</v>
      </c>
      <c r="G2532" s="1">
        <v>6</v>
      </c>
      <c r="H2532" s="1">
        <v>2</v>
      </c>
      <c r="I2532" s="1" t="s">
        <v>34</v>
      </c>
      <c r="J2532" s="1" t="s">
        <v>2353</v>
      </c>
      <c r="K2532" s="1">
        <v>30</v>
      </c>
    </row>
    <row r="2533" spans="5:11" x14ac:dyDescent="0.2">
      <c r="E2533" s="1" t="str">
        <f t="shared" si="39"/>
        <v>3013072</v>
      </c>
      <c r="F2533" s="1">
        <v>13</v>
      </c>
      <c r="G2533" s="1">
        <v>7</v>
      </c>
      <c r="H2533" s="1">
        <v>2</v>
      </c>
      <c r="I2533" s="1" t="s">
        <v>34</v>
      </c>
      <c r="J2533" s="1" t="s">
        <v>2354</v>
      </c>
      <c r="K2533" s="1">
        <v>30</v>
      </c>
    </row>
    <row r="2534" spans="5:11" x14ac:dyDescent="0.2">
      <c r="E2534" s="1" t="str">
        <f t="shared" si="39"/>
        <v>3014000</v>
      </c>
      <c r="F2534" s="1">
        <v>14</v>
      </c>
      <c r="G2534" s="1">
        <v>0</v>
      </c>
      <c r="H2534" s="1">
        <v>0</v>
      </c>
      <c r="I2534" s="1" t="s">
        <v>30</v>
      </c>
      <c r="J2534" s="1" t="s">
        <v>2355</v>
      </c>
      <c r="K2534" s="1">
        <v>30</v>
      </c>
    </row>
    <row r="2535" spans="5:11" x14ac:dyDescent="0.2">
      <c r="E2535" s="1" t="str">
        <f t="shared" si="39"/>
        <v>3014012</v>
      </c>
      <c r="F2535" s="1">
        <v>14</v>
      </c>
      <c r="G2535" s="1">
        <v>1</v>
      </c>
      <c r="H2535" s="1">
        <v>2</v>
      </c>
      <c r="I2535" s="1" t="s">
        <v>34</v>
      </c>
      <c r="J2535" s="1" t="s">
        <v>2356</v>
      </c>
      <c r="K2535" s="1">
        <v>30</v>
      </c>
    </row>
    <row r="2536" spans="5:11" x14ac:dyDescent="0.2">
      <c r="E2536" s="1" t="str">
        <f t="shared" si="39"/>
        <v>3014022</v>
      </c>
      <c r="F2536" s="1">
        <v>14</v>
      </c>
      <c r="G2536" s="1">
        <v>2</v>
      </c>
      <c r="H2536" s="1">
        <v>2</v>
      </c>
      <c r="I2536" s="1" t="s">
        <v>34</v>
      </c>
      <c r="J2536" s="1" t="s">
        <v>2357</v>
      </c>
      <c r="K2536" s="1">
        <v>30</v>
      </c>
    </row>
    <row r="2537" spans="5:11" x14ac:dyDescent="0.2">
      <c r="E2537" s="1" t="str">
        <f t="shared" si="39"/>
        <v>3014033</v>
      </c>
      <c r="F2537" s="1">
        <v>14</v>
      </c>
      <c r="G2537" s="1">
        <v>3</v>
      </c>
      <c r="H2537" s="1">
        <v>3</v>
      </c>
      <c r="I2537" s="1" t="s">
        <v>34</v>
      </c>
      <c r="J2537" s="1" t="s">
        <v>2358</v>
      </c>
      <c r="K2537" s="1">
        <v>30</v>
      </c>
    </row>
    <row r="2538" spans="5:11" x14ac:dyDescent="0.2">
      <c r="E2538" s="1" t="str">
        <f t="shared" si="39"/>
        <v>3014043</v>
      </c>
      <c r="F2538" s="1">
        <v>14</v>
      </c>
      <c r="G2538" s="1">
        <v>4</v>
      </c>
      <c r="H2538" s="1">
        <v>3</v>
      </c>
      <c r="I2538" s="1" t="s">
        <v>34</v>
      </c>
      <c r="J2538" s="1" t="s">
        <v>2359</v>
      </c>
      <c r="K2538" s="1">
        <v>30</v>
      </c>
    </row>
    <row r="2539" spans="5:11" x14ac:dyDescent="0.2">
      <c r="E2539" s="1" t="str">
        <f t="shared" si="39"/>
        <v>3015000</v>
      </c>
      <c r="F2539" s="1">
        <v>15</v>
      </c>
      <c r="G2539" s="1">
        <v>0</v>
      </c>
      <c r="H2539" s="1">
        <v>0</v>
      </c>
      <c r="I2539" s="1" t="s">
        <v>30</v>
      </c>
      <c r="J2539" s="1" t="s">
        <v>2360</v>
      </c>
      <c r="K2539" s="1">
        <v>30</v>
      </c>
    </row>
    <row r="2540" spans="5:11" x14ac:dyDescent="0.2">
      <c r="E2540" s="1" t="str">
        <f t="shared" si="39"/>
        <v>3015012</v>
      </c>
      <c r="F2540" s="1">
        <v>15</v>
      </c>
      <c r="G2540" s="1">
        <v>1</v>
      </c>
      <c r="H2540" s="1">
        <v>2</v>
      </c>
      <c r="I2540" s="1" t="s">
        <v>34</v>
      </c>
      <c r="J2540" s="1" t="s">
        <v>2361</v>
      </c>
      <c r="K2540" s="1">
        <v>30</v>
      </c>
    </row>
    <row r="2541" spans="5:11" x14ac:dyDescent="0.2">
      <c r="E2541" s="1" t="str">
        <f t="shared" si="39"/>
        <v>3015023</v>
      </c>
      <c r="F2541" s="1">
        <v>15</v>
      </c>
      <c r="G2541" s="1">
        <v>2</v>
      </c>
      <c r="H2541" s="1">
        <v>3</v>
      </c>
      <c r="I2541" s="1" t="s">
        <v>34</v>
      </c>
      <c r="J2541" s="1" t="s">
        <v>2362</v>
      </c>
      <c r="K2541" s="1">
        <v>30</v>
      </c>
    </row>
    <row r="2542" spans="5:11" x14ac:dyDescent="0.2">
      <c r="E2542" s="1" t="str">
        <f t="shared" si="39"/>
        <v>3015032</v>
      </c>
      <c r="F2542" s="1">
        <v>15</v>
      </c>
      <c r="G2542" s="1">
        <v>3</v>
      </c>
      <c r="H2542" s="1">
        <v>2</v>
      </c>
      <c r="I2542" s="1" t="s">
        <v>34</v>
      </c>
      <c r="J2542" s="1" t="s">
        <v>2363</v>
      </c>
      <c r="K2542" s="1">
        <v>30</v>
      </c>
    </row>
    <row r="2543" spans="5:11" x14ac:dyDescent="0.2">
      <c r="E2543" s="1" t="str">
        <f t="shared" si="39"/>
        <v>3015043</v>
      </c>
      <c r="F2543" s="1">
        <v>15</v>
      </c>
      <c r="G2543" s="1">
        <v>4</v>
      </c>
      <c r="H2543" s="1">
        <v>3</v>
      </c>
      <c r="I2543" s="1" t="s">
        <v>34</v>
      </c>
      <c r="J2543" s="1" t="s">
        <v>2364</v>
      </c>
      <c r="K2543" s="1">
        <v>30</v>
      </c>
    </row>
    <row r="2544" spans="5:11" x14ac:dyDescent="0.2">
      <c r="E2544" s="1" t="str">
        <f t="shared" si="39"/>
        <v>3015053</v>
      </c>
      <c r="F2544" s="1">
        <v>15</v>
      </c>
      <c r="G2544" s="1">
        <v>5</v>
      </c>
      <c r="H2544" s="1">
        <v>3</v>
      </c>
      <c r="I2544" s="1" t="s">
        <v>34</v>
      </c>
      <c r="J2544" s="1" t="s">
        <v>2365</v>
      </c>
      <c r="K2544" s="1">
        <v>30</v>
      </c>
    </row>
    <row r="2545" spans="5:11" x14ac:dyDescent="0.2">
      <c r="E2545" s="1" t="str">
        <f t="shared" si="39"/>
        <v>3015063</v>
      </c>
      <c r="F2545" s="1">
        <v>15</v>
      </c>
      <c r="G2545" s="1">
        <v>6</v>
      </c>
      <c r="H2545" s="1">
        <v>3</v>
      </c>
      <c r="I2545" s="1" t="s">
        <v>34</v>
      </c>
      <c r="J2545" s="1" t="s">
        <v>2366</v>
      </c>
      <c r="K2545" s="1">
        <v>30</v>
      </c>
    </row>
    <row r="2546" spans="5:11" x14ac:dyDescent="0.2">
      <c r="E2546" s="1" t="str">
        <f t="shared" si="39"/>
        <v>3016000</v>
      </c>
      <c r="F2546" s="1">
        <v>16</v>
      </c>
      <c r="G2546" s="1">
        <v>0</v>
      </c>
      <c r="H2546" s="1">
        <v>0</v>
      </c>
      <c r="I2546" s="1" t="s">
        <v>30</v>
      </c>
      <c r="J2546" s="1" t="s">
        <v>2367</v>
      </c>
      <c r="K2546" s="1">
        <v>30</v>
      </c>
    </row>
    <row r="2547" spans="5:11" x14ac:dyDescent="0.2">
      <c r="E2547" s="1" t="str">
        <f t="shared" si="39"/>
        <v>3016013</v>
      </c>
      <c r="F2547" s="1">
        <v>16</v>
      </c>
      <c r="G2547" s="1">
        <v>1</v>
      </c>
      <c r="H2547" s="1">
        <v>3</v>
      </c>
      <c r="I2547" s="1" t="s">
        <v>34</v>
      </c>
      <c r="J2547" s="1" t="s">
        <v>2368</v>
      </c>
      <c r="K2547" s="1">
        <v>30</v>
      </c>
    </row>
    <row r="2548" spans="5:11" x14ac:dyDescent="0.2">
      <c r="E2548" s="1" t="str">
        <f t="shared" si="39"/>
        <v>3016023</v>
      </c>
      <c r="F2548" s="1">
        <v>16</v>
      </c>
      <c r="G2548" s="1">
        <v>2</v>
      </c>
      <c r="H2548" s="1">
        <v>3</v>
      </c>
      <c r="I2548" s="1" t="s">
        <v>34</v>
      </c>
      <c r="J2548" s="1" t="s">
        <v>2369</v>
      </c>
      <c r="K2548" s="1">
        <v>30</v>
      </c>
    </row>
    <row r="2549" spans="5:11" x14ac:dyDescent="0.2">
      <c r="E2549" s="1" t="str">
        <f t="shared" si="39"/>
        <v>3016032</v>
      </c>
      <c r="F2549" s="1">
        <v>16</v>
      </c>
      <c r="G2549" s="1">
        <v>3</v>
      </c>
      <c r="H2549" s="1">
        <v>2</v>
      </c>
      <c r="I2549" s="1" t="s">
        <v>34</v>
      </c>
      <c r="J2549" s="1" t="s">
        <v>2370</v>
      </c>
      <c r="K2549" s="1">
        <v>30</v>
      </c>
    </row>
    <row r="2550" spans="5:11" x14ac:dyDescent="0.2">
      <c r="E2550" s="1" t="str">
        <f t="shared" si="39"/>
        <v>3017000</v>
      </c>
      <c r="F2550" s="1">
        <v>17</v>
      </c>
      <c r="G2550" s="1">
        <v>0</v>
      </c>
      <c r="H2550" s="1">
        <v>0</v>
      </c>
      <c r="I2550" s="1" t="s">
        <v>30</v>
      </c>
      <c r="J2550" s="1" t="s">
        <v>1189</v>
      </c>
      <c r="K2550" s="1">
        <v>30</v>
      </c>
    </row>
    <row r="2551" spans="5:11" x14ac:dyDescent="0.2">
      <c r="E2551" s="1" t="str">
        <f t="shared" si="39"/>
        <v>3017011</v>
      </c>
      <c r="F2551" s="1">
        <v>17</v>
      </c>
      <c r="G2551" s="1">
        <v>1</v>
      </c>
      <c r="H2551" s="1">
        <v>1</v>
      </c>
      <c r="I2551" s="1" t="s">
        <v>34</v>
      </c>
      <c r="J2551" s="1" t="s">
        <v>2371</v>
      </c>
      <c r="K2551" s="1">
        <v>30</v>
      </c>
    </row>
    <row r="2552" spans="5:11" x14ac:dyDescent="0.2">
      <c r="E2552" s="1" t="str">
        <f t="shared" si="39"/>
        <v>3017023</v>
      </c>
      <c r="F2552" s="1">
        <v>17</v>
      </c>
      <c r="G2552" s="1">
        <v>2</v>
      </c>
      <c r="H2552" s="1">
        <v>3</v>
      </c>
      <c r="I2552" s="1" t="s">
        <v>34</v>
      </c>
      <c r="J2552" s="1" t="s">
        <v>2372</v>
      </c>
      <c r="K2552" s="1">
        <v>30</v>
      </c>
    </row>
    <row r="2553" spans="5:11" x14ac:dyDescent="0.2">
      <c r="E2553" s="1" t="str">
        <f t="shared" si="39"/>
        <v>3017033</v>
      </c>
      <c r="F2553" s="1">
        <v>17</v>
      </c>
      <c r="G2553" s="1">
        <v>3</v>
      </c>
      <c r="H2553" s="1">
        <v>3</v>
      </c>
      <c r="I2553" s="1" t="s">
        <v>34</v>
      </c>
      <c r="J2553" s="1" t="s">
        <v>2373</v>
      </c>
      <c r="K2553" s="1">
        <v>30</v>
      </c>
    </row>
    <row r="2554" spans="5:11" x14ac:dyDescent="0.2">
      <c r="E2554" s="1" t="str">
        <f t="shared" si="39"/>
        <v>3017042</v>
      </c>
      <c r="F2554" s="1">
        <v>17</v>
      </c>
      <c r="G2554" s="1">
        <v>4</v>
      </c>
      <c r="H2554" s="1">
        <v>2</v>
      </c>
      <c r="I2554" s="1" t="s">
        <v>34</v>
      </c>
      <c r="J2554" s="1" t="s">
        <v>2371</v>
      </c>
      <c r="K2554" s="1">
        <v>30</v>
      </c>
    </row>
    <row r="2555" spans="5:11" x14ac:dyDescent="0.2">
      <c r="E2555" s="1" t="str">
        <f t="shared" si="39"/>
        <v>3017052</v>
      </c>
      <c r="F2555" s="1">
        <v>17</v>
      </c>
      <c r="G2555" s="1">
        <v>5</v>
      </c>
      <c r="H2555" s="1">
        <v>2</v>
      </c>
      <c r="I2555" s="1" t="s">
        <v>34</v>
      </c>
      <c r="J2555" s="1" t="s">
        <v>2374</v>
      </c>
      <c r="K2555" s="1">
        <v>30</v>
      </c>
    </row>
    <row r="2556" spans="5:11" x14ac:dyDescent="0.2">
      <c r="E2556" s="1" t="str">
        <f t="shared" si="39"/>
        <v>3017063</v>
      </c>
      <c r="F2556" s="1">
        <v>17</v>
      </c>
      <c r="G2556" s="1">
        <v>6</v>
      </c>
      <c r="H2556" s="1">
        <v>3</v>
      </c>
      <c r="I2556" s="1" t="s">
        <v>34</v>
      </c>
      <c r="J2556" s="1" t="s">
        <v>2375</v>
      </c>
      <c r="K2556" s="1">
        <v>30</v>
      </c>
    </row>
    <row r="2557" spans="5:11" x14ac:dyDescent="0.2">
      <c r="E2557" s="1" t="str">
        <f t="shared" si="39"/>
        <v>3017072</v>
      </c>
      <c r="F2557" s="1">
        <v>17</v>
      </c>
      <c r="G2557" s="1">
        <v>7</v>
      </c>
      <c r="H2557" s="1">
        <v>2</v>
      </c>
      <c r="I2557" s="1" t="s">
        <v>34</v>
      </c>
      <c r="J2557" s="1" t="s">
        <v>2376</v>
      </c>
      <c r="K2557" s="1">
        <v>30</v>
      </c>
    </row>
    <row r="2558" spans="5:11" x14ac:dyDescent="0.2">
      <c r="E2558" s="1" t="str">
        <f t="shared" si="39"/>
        <v>3017082</v>
      </c>
      <c r="F2558" s="1">
        <v>17</v>
      </c>
      <c r="G2558" s="1">
        <v>8</v>
      </c>
      <c r="H2558" s="1">
        <v>2</v>
      </c>
      <c r="I2558" s="1" t="s">
        <v>34</v>
      </c>
      <c r="J2558" s="1" t="s">
        <v>2377</v>
      </c>
      <c r="K2558" s="1">
        <v>30</v>
      </c>
    </row>
    <row r="2559" spans="5:11" x14ac:dyDescent="0.2">
      <c r="E2559" s="1" t="str">
        <f t="shared" si="39"/>
        <v>3018000</v>
      </c>
      <c r="F2559" s="1">
        <v>18</v>
      </c>
      <c r="G2559" s="1">
        <v>0</v>
      </c>
      <c r="H2559" s="1">
        <v>0</v>
      </c>
      <c r="I2559" s="1" t="s">
        <v>30</v>
      </c>
      <c r="J2559" s="1" t="s">
        <v>2378</v>
      </c>
      <c r="K2559" s="1">
        <v>30</v>
      </c>
    </row>
    <row r="2560" spans="5:11" x14ac:dyDescent="0.2">
      <c r="E2560" s="1" t="str">
        <f t="shared" si="39"/>
        <v>3018012</v>
      </c>
      <c r="F2560" s="1">
        <v>18</v>
      </c>
      <c r="G2560" s="1">
        <v>1</v>
      </c>
      <c r="H2560" s="1">
        <v>2</v>
      </c>
      <c r="I2560" s="1" t="s">
        <v>34</v>
      </c>
      <c r="J2560" s="1" t="s">
        <v>2379</v>
      </c>
      <c r="K2560" s="1">
        <v>30</v>
      </c>
    </row>
    <row r="2561" spans="5:11" x14ac:dyDescent="0.2">
      <c r="E2561" s="1" t="str">
        <f t="shared" si="39"/>
        <v>3018022</v>
      </c>
      <c r="F2561" s="1">
        <v>18</v>
      </c>
      <c r="G2561" s="1">
        <v>2</v>
      </c>
      <c r="H2561" s="1">
        <v>2</v>
      </c>
      <c r="I2561" s="1" t="s">
        <v>34</v>
      </c>
      <c r="J2561" s="1" t="s">
        <v>2380</v>
      </c>
      <c r="K2561" s="1">
        <v>30</v>
      </c>
    </row>
    <row r="2562" spans="5:11" x14ac:dyDescent="0.2">
      <c r="E2562" s="1" t="str">
        <f t="shared" si="39"/>
        <v>3018033</v>
      </c>
      <c r="F2562" s="1">
        <v>18</v>
      </c>
      <c r="G2562" s="1">
        <v>3</v>
      </c>
      <c r="H2562" s="1">
        <v>3</v>
      </c>
      <c r="I2562" s="1" t="s">
        <v>34</v>
      </c>
      <c r="J2562" s="1" t="s">
        <v>2381</v>
      </c>
      <c r="K2562" s="1">
        <v>30</v>
      </c>
    </row>
    <row r="2563" spans="5:11" x14ac:dyDescent="0.2">
      <c r="E2563" s="1" t="str">
        <f t="shared" ref="E2563:E2627" si="40">+TEXT(K2563,"00")&amp;TEXT(F2563,"00")&amp;TEXT(G2563,"00")&amp;TEXT(H2563,"0")</f>
        <v>3018042</v>
      </c>
      <c r="F2563" s="1">
        <v>18</v>
      </c>
      <c r="G2563" s="1">
        <v>4</v>
      </c>
      <c r="H2563" s="1">
        <v>2</v>
      </c>
      <c r="I2563" s="1" t="s">
        <v>34</v>
      </c>
      <c r="J2563" s="1" t="s">
        <v>2382</v>
      </c>
      <c r="K2563" s="1">
        <v>30</v>
      </c>
    </row>
    <row r="2564" spans="5:11" x14ac:dyDescent="0.2">
      <c r="E2564" s="1" t="str">
        <f t="shared" si="40"/>
        <v>3018052</v>
      </c>
      <c r="F2564" s="1">
        <v>18</v>
      </c>
      <c r="G2564" s="1">
        <v>5</v>
      </c>
      <c r="H2564" s="1">
        <v>2</v>
      </c>
      <c r="I2564" s="1" t="s">
        <v>34</v>
      </c>
      <c r="J2564" s="1" t="s">
        <v>2383</v>
      </c>
      <c r="K2564" s="1">
        <v>30</v>
      </c>
    </row>
    <row r="2565" spans="5:11" x14ac:dyDescent="0.2">
      <c r="E2565" s="1" t="str">
        <f t="shared" si="40"/>
        <v>3018063</v>
      </c>
      <c r="F2565" s="1">
        <v>18</v>
      </c>
      <c r="G2565" s="1">
        <v>6</v>
      </c>
      <c r="H2565" s="1">
        <v>3</v>
      </c>
      <c r="I2565" s="1" t="s">
        <v>34</v>
      </c>
      <c r="J2565" s="1" t="s">
        <v>2384</v>
      </c>
      <c r="K2565" s="1">
        <v>30</v>
      </c>
    </row>
    <row r="2566" spans="5:11" x14ac:dyDescent="0.2">
      <c r="E2566" s="1" t="str">
        <f t="shared" si="40"/>
        <v>3018073</v>
      </c>
      <c r="F2566" s="1">
        <v>18</v>
      </c>
      <c r="G2566" s="1">
        <v>7</v>
      </c>
      <c r="H2566" s="1">
        <v>3</v>
      </c>
      <c r="I2566" s="1" t="s">
        <v>34</v>
      </c>
      <c r="J2566" s="1" t="s">
        <v>2385</v>
      </c>
      <c r="K2566" s="1">
        <v>30</v>
      </c>
    </row>
    <row r="2567" spans="5:11" x14ac:dyDescent="0.2">
      <c r="E2567" s="1" t="str">
        <f t="shared" si="40"/>
        <v>3019000</v>
      </c>
      <c r="F2567" s="1">
        <v>19</v>
      </c>
      <c r="G2567" s="1">
        <v>0</v>
      </c>
      <c r="H2567" s="1">
        <v>0</v>
      </c>
      <c r="I2567" s="1" t="s">
        <v>30</v>
      </c>
      <c r="J2567" s="1" t="s">
        <v>2386</v>
      </c>
      <c r="K2567" s="1">
        <v>30</v>
      </c>
    </row>
    <row r="2568" spans="5:11" x14ac:dyDescent="0.2">
      <c r="E2568" s="1" t="str">
        <f t="shared" si="40"/>
        <v>3019011</v>
      </c>
      <c r="F2568" s="1">
        <v>19</v>
      </c>
      <c r="G2568" s="1">
        <v>1</v>
      </c>
      <c r="H2568" s="1">
        <v>1</v>
      </c>
      <c r="I2568" s="1" t="s">
        <v>34</v>
      </c>
      <c r="J2568" s="1" t="s">
        <v>2387</v>
      </c>
      <c r="K2568" s="1">
        <v>30</v>
      </c>
    </row>
    <row r="2569" spans="5:11" x14ac:dyDescent="0.2">
      <c r="E2569" s="1" t="str">
        <f t="shared" si="40"/>
        <v>3019022</v>
      </c>
      <c r="F2569" s="1">
        <v>19</v>
      </c>
      <c r="G2569" s="1">
        <v>2</v>
      </c>
      <c r="H2569" s="1">
        <v>2</v>
      </c>
      <c r="I2569" s="1" t="s">
        <v>34</v>
      </c>
      <c r="J2569" s="1" t="s">
        <v>2388</v>
      </c>
      <c r="K2569" s="1">
        <v>30</v>
      </c>
    </row>
    <row r="2570" spans="5:11" x14ac:dyDescent="0.2">
      <c r="E2570" s="1" t="str">
        <f t="shared" si="40"/>
        <v>3019032</v>
      </c>
      <c r="F2570" s="1">
        <v>19</v>
      </c>
      <c r="G2570" s="1">
        <v>3</v>
      </c>
      <c r="H2570" s="1">
        <v>2</v>
      </c>
      <c r="I2570" s="1" t="s">
        <v>34</v>
      </c>
      <c r="J2570" s="1" t="s">
        <v>2389</v>
      </c>
      <c r="K2570" s="1">
        <v>30</v>
      </c>
    </row>
    <row r="2571" spans="5:11" x14ac:dyDescent="0.2">
      <c r="E2571" s="1" t="str">
        <f t="shared" si="40"/>
        <v>3019043</v>
      </c>
      <c r="F2571" s="1">
        <v>19</v>
      </c>
      <c r="G2571" s="1">
        <v>4</v>
      </c>
      <c r="H2571" s="1">
        <v>3</v>
      </c>
      <c r="I2571" s="1" t="s">
        <v>34</v>
      </c>
      <c r="J2571" s="1" t="s">
        <v>2390</v>
      </c>
      <c r="K2571" s="1">
        <v>30</v>
      </c>
    </row>
    <row r="2572" spans="5:11" x14ac:dyDescent="0.2">
      <c r="E2572" s="1" t="str">
        <f t="shared" si="40"/>
        <v>3019052</v>
      </c>
      <c r="F2572" s="1">
        <v>19</v>
      </c>
      <c r="G2572" s="1">
        <v>5</v>
      </c>
      <c r="H2572" s="1">
        <v>2</v>
      </c>
      <c r="I2572" s="1" t="s">
        <v>34</v>
      </c>
      <c r="J2572" s="1" t="s">
        <v>2391</v>
      </c>
      <c r="K2572" s="1">
        <v>30</v>
      </c>
    </row>
    <row r="2573" spans="5:11" x14ac:dyDescent="0.2">
      <c r="E2573" s="1" t="str">
        <f t="shared" si="40"/>
        <v>3019062</v>
      </c>
      <c r="F2573" s="1">
        <v>19</v>
      </c>
      <c r="G2573" s="1">
        <v>6</v>
      </c>
      <c r="H2573" s="1">
        <v>2</v>
      </c>
      <c r="I2573" s="1" t="s">
        <v>34</v>
      </c>
      <c r="J2573" s="1" t="s">
        <v>1167</v>
      </c>
      <c r="K2573" s="1">
        <v>30</v>
      </c>
    </row>
    <row r="2574" spans="5:11" x14ac:dyDescent="0.2">
      <c r="E2574" s="1" t="str">
        <f t="shared" si="40"/>
        <v>3019073</v>
      </c>
      <c r="F2574" s="1">
        <v>19</v>
      </c>
      <c r="G2574" s="1">
        <v>7</v>
      </c>
      <c r="H2574" s="1">
        <v>3</v>
      </c>
      <c r="I2574" s="1" t="s">
        <v>34</v>
      </c>
      <c r="J2574" s="1" t="s">
        <v>2392</v>
      </c>
      <c r="K2574" s="1">
        <v>30</v>
      </c>
    </row>
    <row r="2575" spans="5:11" x14ac:dyDescent="0.2">
      <c r="E2575" s="1" t="str">
        <f t="shared" si="40"/>
        <v>3019083</v>
      </c>
      <c r="F2575" s="1">
        <v>19</v>
      </c>
      <c r="G2575" s="1">
        <v>8</v>
      </c>
      <c r="H2575" s="1">
        <v>3</v>
      </c>
      <c r="I2575" s="1" t="s">
        <v>34</v>
      </c>
      <c r="J2575" s="1" t="s">
        <v>2393</v>
      </c>
      <c r="K2575" s="1">
        <v>30</v>
      </c>
    </row>
    <row r="2576" spans="5:11" x14ac:dyDescent="0.2">
      <c r="E2576" s="1" t="str">
        <f t="shared" si="40"/>
        <v>3019093</v>
      </c>
      <c r="F2576" s="1">
        <v>19</v>
      </c>
      <c r="G2576" s="1">
        <v>9</v>
      </c>
      <c r="H2576" s="1">
        <v>3</v>
      </c>
      <c r="I2576" s="1" t="s">
        <v>34</v>
      </c>
      <c r="J2576" s="1" t="s">
        <v>2394</v>
      </c>
      <c r="K2576" s="1">
        <v>30</v>
      </c>
    </row>
    <row r="2577" spans="5:11" x14ac:dyDescent="0.2">
      <c r="E2577" s="1" t="str">
        <f t="shared" si="40"/>
        <v>3020000</v>
      </c>
      <c r="F2577" s="1">
        <v>20</v>
      </c>
      <c r="G2577" s="1">
        <v>0</v>
      </c>
      <c r="H2577" s="1">
        <v>0</v>
      </c>
      <c r="I2577" s="1" t="s">
        <v>30</v>
      </c>
      <c r="J2577" s="1" t="s">
        <v>2395</v>
      </c>
      <c r="K2577" s="1">
        <v>30</v>
      </c>
    </row>
    <row r="2578" spans="5:11" x14ac:dyDescent="0.2">
      <c r="E2578" s="1" t="str">
        <f>+TEXT(K2578,"00")&amp;TEXT(F2578,"00")&amp;TEXT(G2578,"00")&amp;TEXT(H2578,"0")</f>
        <v>3020012</v>
      </c>
      <c r="F2578" s="1">
        <v>20</v>
      </c>
      <c r="G2578" s="1">
        <v>1</v>
      </c>
      <c r="H2578" s="1">
        <v>2</v>
      </c>
      <c r="I2578" s="1" t="s">
        <v>34</v>
      </c>
      <c r="J2578" s="1" t="s">
        <v>2396</v>
      </c>
      <c r="K2578" s="1">
        <v>30</v>
      </c>
    </row>
    <row r="2579" spans="5:11" x14ac:dyDescent="0.2">
      <c r="E2579" s="1" t="str">
        <f t="shared" si="40"/>
        <v>3020013</v>
      </c>
      <c r="F2579" s="1">
        <v>20</v>
      </c>
      <c r="G2579" s="1">
        <v>1</v>
      </c>
      <c r="H2579" s="1">
        <v>3</v>
      </c>
      <c r="I2579" s="1" t="s">
        <v>34</v>
      </c>
      <c r="J2579" s="1" t="s">
        <v>2396</v>
      </c>
      <c r="K2579" s="1">
        <v>30</v>
      </c>
    </row>
    <row r="2580" spans="5:11" x14ac:dyDescent="0.2">
      <c r="E2580" s="1" t="str">
        <f t="shared" si="40"/>
        <v>3020022</v>
      </c>
      <c r="F2580" s="1">
        <v>20</v>
      </c>
      <c r="G2580" s="1">
        <v>2</v>
      </c>
      <c r="H2580" s="1">
        <v>2</v>
      </c>
      <c r="I2580" s="1" t="s">
        <v>34</v>
      </c>
      <c r="J2580" s="1" t="s">
        <v>1533</v>
      </c>
      <c r="K2580" s="1">
        <v>30</v>
      </c>
    </row>
    <row r="2581" spans="5:11" x14ac:dyDescent="0.2">
      <c r="E2581" s="1" t="str">
        <f t="shared" si="40"/>
        <v>3020033</v>
      </c>
      <c r="F2581" s="1">
        <v>20</v>
      </c>
      <c r="G2581" s="1">
        <v>3</v>
      </c>
      <c r="H2581" s="1">
        <v>3</v>
      </c>
      <c r="I2581" s="1" t="s">
        <v>34</v>
      </c>
      <c r="J2581" s="1" t="s">
        <v>2397</v>
      </c>
      <c r="K2581" s="1">
        <v>30</v>
      </c>
    </row>
    <row r="2582" spans="5:11" x14ac:dyDescent="0.2">
      <c r="E2582" s="1" t="str">
        <f t="shared" si="40"/>
        <v>3020042</v>
      </c>
      <c r="F2582" s="1">
        <v>20</v>
      </c>
      <c r="G2582" s="1">
        <v>4</v>
      </c>
      <c r="H2582" s="1">
        <v>2</v>
      </c>
      <c r="I2582" s="1" t="s">
        <v>34</v>
      </c>
      <c r="J2582" s="1" t="s">
        <v>2398</v>
      </c>
      <c r="K2582" s="1">
        <v>30</v>
      </c>
    </row>
    <row r="2583" spans="5:11" x14ac:dyDescent="0.2">
      <c r="E2583" s="1" t="str">
        <f t="shared" si="40"/>
        <v>3020052</v>
      </c>
      <c r="F2583" s="1">
        <v>20</v>
      </c>
      <c r="G2583" s="1">
        <v>5</v>
      </c>
      <c r="H2583" s="1">
        <v>2</v>
      </c>
      <c r="I2583" s="1" t="s">
        <v>34</v>
      </c>
      <c r="J2583" s="1" t="s">
        <v>2399</v>
      </c>
      <c r="K2583" s="1">
        <v>30</v>
      </c>
    </row>
    <row r="2584" spans="5:11" x14ac:dyDescent="0.2">
      <c r="E2584" s="1" t="str">
        <f t="shared" si="40"/>
        <v>3020063</v>
      </c>
      <c r="F2584" s="1">
        <v>20</v>
      </c>
      <c r="G2584" s="1">
        <v>6</v>
      </c>
      <c r="H2584" s="1">
        <v>3</v>
      </c>
      <c r="I2584" s="1" t="s">
        <v>34</v>
      </c>
      <c r="J2584" s="1" t="s">
        <v>2400</v>
      </c>
      <c r="K2584" s="1">
        <v>30</v>
      </c>
    </row>
    <row r="2585" spans="5:11" x14ac:dyDescent="0.2">
      <c r="E2585" s="1" t="str">
        <f t="shared" si="40"/>
        <v>3021000</v>
      </c>
      <c r="F2585" s="1">
        <v>21</v>
      </c>
      <c r="G2585" s="1">
        <v>0</v>
      </c>
      <c r="H2585" s="1">
        <v>0</v>
      </c>
      <c r="I2585" s="1" t="s">
        <v>30</v>
      </c>
      <c r="J2585" s="1" t="s">
        <v>2401</v>
      </c>
      <c r="K2585" s="1">
        <v>30</v>
      </c>
    </row>
    <row r="2586" spans="5:11" x14ac:dyDescent="0.2">
      <c r="E2586" s="1" t="str">
        <f t="shared" si="40"/>
        <v>3021011</v>
      </c>
      <c r="F2586" s="1">
        <v>21</v>
      </c>
      <c r="G2586" s="1">
        <v>1</v>
      </c>
      <c r="H2586" s="1">
        <v>1</v>
      </c>
      <c r="I2586" s="1" t="s">
        <v>34</v>
      </c>
      <c r="J2586" s="1" t="s">
        <v>2402</v>
      </c>
      <c r="K2586" s="1">
        <v>30</v>
      </c>
    </row>
    <row r="2587" spans="5:11" x14ac:dyDescent="0.2">
      <c r="E2587" s="1" t="str">
        <f t="shared" si="40"/>
        <v>3021021</v>
      </c>
      <c r="F2587" s="1">
        <v>21</v>
      </c>
      <c r="G2587" s="1">
        <v>2</v>
      </c>
      <c r="H2587" s="1">
        <v>1</v>
      </c>
      <c r="I2587" s="1" t="s">
        <v>34</v>
      </c>
      <c r="J2587" s="1" t="s">
        <v>2403</v>
      </c>
      <c r="K2587" s="1">
        <v>30</v>
      </c>
    </row>
    <row r="2588" spans="5:11" x14ac:dyDescent="0.2">
      <c r="E2588" s="1" t="str">
        <f t="shared" si="40"/>
        <v>3021033</v>
      </c>
      <c r="F2588" s="1">
        <v>21</v>
      </c>
      <c r="G2588" s="1">
        <v>3</v>
      </c>
      <c r="H2588" s="1">
        <v>3</v>
      </c>
      <c r="I2588" s="1" t="s">
        <v>34</v>
      </c>
      <c r="J2588" s="1" t="s">
        <v>2404</v>
      </c>
      <c r="K2588" s="1">
        <v>30</v>
      </c>
    </row>
    <row r="2589" spans="5:11" x14ac:dyDescent="0.2">
      <c r="E2589" s="1" t="str">
        <f t="shared" si="40"/>
        <v>3021042</v>
      </c>
      <c r="F2589" s="1">
        <v>21</v>
      </c>
      <c r="G2589" s="1">
        <v>4</v>
      </c>
      <c r="H2589" s="1">
        <v>2</v>
      </c>
      <c r="I2589" s="1" t="s">
        <v>34</v>
      </c>
      <c r="J2589" s="1" t="s">
        <v>2405</v>
      </c>
      <c r="K2589" s="1">
        <v>30</v>
      </c>
    </row>
    <row r="2590" spans="5:11" x14ac:dyDescent="0.2">
      <c r="E2590" s="1" t="str">
        <f t="shared" si="40"/>
        <v>3021052</v>
      </c>
      <c r="F2590" s="1">
        <v>21</v>
      </c>
      <c r="G2590" s="1">
        <v>5</v>
      </c>
      <c r="H2590" s="1">
        <v>2</v>
      </c>
      <c r="I2590" s="1" t="s">
        <v>34</v>
      </c>
      <c r="J2590" s="1" t="s">
        <v>2406</v>
      </c>
      <c r="K2590" s="1">
        <v>30</v>
      </c>
    </row>
    <row r="2591" spans="5:11" x14ac:dyDescent="0.2">
      <c r="E2591" s="1" t="str">
        <f t="shared" si="40"/>
        <v>3021062</v>
      </c>
      <c r="F2591" s="1">
        <v>21</v>
      </c>
      <c r="G2591" s="1">
        <v>6</v>
      </c>
      <c r="H2591" s="1">
        <v>2</v>
      </c>
      <c r="I2591" s="1" t="s">
        <v>34</v>
      </c>
      <c r="J2591" s="1" t="s">
        <v>2407</v>
      </c>
      <c r="K2591" s="1">
        <v>30</v>
      </c>
    </row>
    <row r="2592" spans="5:11" x14ac:dyDescent="0.2">
      <c r="E2592" s="1" t="str">
        <f t="shared" si="40"/>
        <v>3021072</v>
      </c>
      <c r="F2592" s="1">
        <v>21</v>
      </c>
      <c r="G2592" s="1">
        <v>7</v>
      </c>
      <c r="H2592" s="1">
        <v>2</v>
      </c>
      <c r="I2592" s="1" t="s">
        <v>34</v>
      </c>
      <c r="J2592" s="1" t="s">
        <v>2408</v>
      </c>
      <c r="K2592" s="1">
        <v>30</v>
      </c>
    </row>
    <row r="2593" spans="5:11" x14ac:dyDescent="0.2">
      <c r="E2593" s="1" t="str">
        <f t="shared" si="40"/>
        <v>3021083</v>
      </c>
      <c r="F2593" s="1">
        <v>21</v>
      </c>
      <c r="G2593" s="1">
        <v>8</v>
      </c>
      <c r="H2593" s="1">
        <v>3</v>
      </c>
      <c r="I2593" s="1" t="s">
        <v>34</v>
      </c>
      <c r="J2593" s="1" t="s">
        <v>2409</v>
      </c>
      <c r="K2593" s="1">
        <v>30</v>
      </c>
    </row>
    <row r="2594" spans="5:11" x14ac:dyDescent="0.2">
      <c r="E2594" s="1" t="str">
        <f t="shared" si="40"/>
        <v>3021093</v>
      </c>
      <c r="F2594" s="1">
        <v>21</v>
      </c>
      <c r="G2594" s="1">
        <v>9</v>
      </c>
      <c r="H2594" s="1">
        <v>3</v>
      </c>
      <c r="I2594" s="1" t="s">
        <v>34</v>
      </c>
      <c r="J2594" s="1" t="s">
        <v>2410</v>
      </c>
      <c r="K2594" s="1">
        <v>30</v>
      </c>
    </row>
    <row r="2595" spans="5:11" x14ac:dyDescent="0.2">
      <c r="E2595" s="1" t="str">
        <f t="shared" si="40"/>
        <v>3021103</v>
      </c>
      <c r="F2595" s="1">
        <v>21</v>
      </c>
      <c r="G2595" s="1">
        <v>10</v>
      </c>
      <c r="H2595" s="1">
        <v>3</v>
      </c>
      <c r="I2595" s="1" t="s">
        <v>34</v>
      </c>
      <c r="J2595" s="1" t="s">
        <v>2411</v>
      </c>
      <c r="K2595" s="1">
        <v>30</v>
      </c>
    </row>
    <row r="2596" spans="5:11" x14ac:dyDescent="0.2">
      <c r="E2596" s="1" t="str">
        <f t="shared" si="40"/>
        <v>3021113</v>
      </c>
      <c r="F2596" s="1">
        <v>21</v>
      </c>
      <c r="G2596" s="1">
        <v>11</v>
      </c>
      <c r="H2596" s="1">
        <v>3</v>
      </c>
      <c r="I2596" s="1" t="s">
        <v>34</v>
      </c>
      <c r="J2596" s="1" t="s">
        <v>2412</v>
      </c>
      <c r="K2596" s="1">
        <v>30</v>
      </c>
    </row>
    <row r="2597" spans="5:11" x14ac:dyDescent="0.2">
      <c r="E2597" s="1" t="str">
        <f t="shared" si="40"/>
        <v>3021123</v>
      </c>
      <c r="F2597" s="1">
        <v>21</v>
      </c>
      <c r="G2597" s="1">
        <v>12</v>
      </c>
      <c r="H2597" s="1">
        <v>3</v>
      </c>
      <c r="I2597" s="1" t="s">
        <v>34</v>
      </c>
      <c r="J2597" s="1" t="s">
        <v>2413</v>
      </c>
      <c r="K2597" s="1">
        <v>30</v>
      </c>
    </row>
    <row r="2598" spans="5:11" x14ac:dyDescent="0.2">
      <c r="E2598" s="1" t="str">
        <f t="shared" si="40"/>
        <v>3021132</v>
      </c>
      <c r="F2598" s="1">
        <v>21</v>
      </c>
      <c r="G2598" s="1">
        <v>13</v>
      </c>
      <c r="H2598" s="1">
        <v>2</v>
      </c>
      <c r="I2598" s="1" t="s">
        <v>34</v>
      </c>
      <c r="J2598" s="1" t="s">
        <v>1482</v>
      </c>
      <c r="K2598" s="1">
        <v>30</v>
      </c>
    </row>
    <row r="2599" spans="5:11" x14ac:dyDescent="0.2">
      <c r="E2599" s="1" t="str">
        <f t="shared" si="40"/>
        <v>3021143</v>
      </c>
      <c r="F2599" s="1">
        <v>21</v>
      </c>
      <c r="G2599" s="1">
        <v>14</v>
      </c>
      <c r="H2599" s="1">
        <v>3</v>
      </c>
      <c r="I2599" s="1" t="s">
        <v>34</v>
      </c>
      <c r="J2599" s="1" t="s">
        <v>2414</v>
      </c>
      <c r="K2599" s="1">
        <v>30</v>
      </c>
    </row>
    <row r="2600" spans="5:11" x14ac:dyDescent="0.2">
      <c r="E2600" s="1" t="str">
        <f t="shared" si="40"/>
        <v>3021152</v>
      </c>
      <c r="F2600" s="1">
        <v>21</v>
      </c>
      <c r="G2600" s="1">
        <v>15</v>
      </c>
      <c r="H2600" s="1">
        <v>2</v>
      </c>
      <c r="I2600" s="1" t="s">
        <v>34</v>
      </c>
      <c r="J2600" s="1" t="s">
        <v>2415</v>
      </c>
      <c r="K2600" s="1">
        <v>30</v>
      </c>
    </row>
    <row r="2601" spans="5:11" x14ac:dyDescent="0.2">
      <c r="E2601" s="1" t="str">
        <f t="shared" si="40"/>
        <v>3021163</v>
      </c>
      <c r="F2601" s="1">
        <v>21</v>
      </c>
      <c r="G2601" s="1">
        <v>16</v>
      </c>
      <c r="H2601" s="1">
        <v>3</v>
      </c>
      <c r="I2601" s="1" t="s">
        <v>34</v>
      </c>
      <c r="J2601" s="1" t="s">
        <v>2416</v>
      </c>
      <c r="K2601" s="1">
        <v>30</v>
      </c>
    </row>
    <row r="2602" spans="5:11" x14ac:dyDescent="0.2">
      <c r="E2602" s="1" t="str">
        <f t="shared" si="40"/>
        <v>3021172</v>
      </c>
      <c r="F2602" s="1">
        <v>21</v>
      </c>
      <c r="G2602" s="1">
        <v>17</v>
      </c>
      <c r="H2602" s="1">
        <v>2</v>
      </c>
      <c r="I2602" s="1" t="s">
        <v>34</v>
      </c>
      <c r="J2602" s="1" t="s">
        <v>2417</v>
      </c>
      <c r="K2602" s="1">
        <v>30</v>
      </c>
    </row>
    <row r="2603" spans="5:11" x14ac:dyDescent="0.2">
      <c r="E2603" s="1" t="str">
        <f t="shared" si="40"/>
        <v>3022000</v>
      </c>
      <c r="F2603" s="1">
        <v>22</v>
      </c>
      <c r="G2603" s="1">
        <v>0</v>
      </c>
      <c r="H2603" s="1">
        <v>0</v>
      </c>
      <c r="I2603" s="1" t="s">
        <v>30</v>
      </c>
      <c r="J2603" s="1" t="s">
        <v>2418</v>
      </c>
      <c r="K2603" s="1">
        <v>30</v>
      </c>
    </row>
    <row r="2604" spans="5:11" x14ac:dyDescent="0.2">
      <c r="E2604" s="1" t="str">
        <f t="shared" si="40"/>
        <v>3022013</v>
      </c>
      <c r="F2604" s="1">
        <v>22</v>
      </c>
      <c r="G2604" s="1">
        <v>1</v>
      </c>
      <c r="H2604" s="1">
        <v>3</v>
      </c>
      <c r="I2604" s="1" t="s">
        <v>34</v>
      </c>
      <c r="J2604" s="1" t="s">
        <v>2419</v>
      </c>
      <c r="K2604" s="1">
        <v>30</v>
      </c>
    </row>
    <row r="2605" spans="5:11" x14ac:dyDescent="0.2">
      <c r="E2605" s="1" t="str">
        <f t="shared" si="40"/>
        <v>3022023</v>
      </c>
      <c r="F2605" s="1">
        <v>22</v>
      </c>
      <c r="G2605" s="1">
        <v>2</v>
      </c>
      <c r="H2605" s="1">
        <v>3</v>
      </c>
      <c r="I2605" s="1" t="s">
        <v>34</v>
      </c>
      <c r="J2605" s="1" t="s">
        <v>2420</v>
      </c>
      <c r="K2605" s="1">
        <v>30</v>
      </c>
    </row>
    <row r="2606" spans="5:11" x14ac:dyDescent="0.2">
      <c r="E2606" s="1" t="str">
        <f t="shared" si="40"/>
        <v>3022033</v>
      </c>
      <c r="F2606" s="1">
        <v>22</v>
      </c>
      <c r="G2606" s="1">
        <v>3</v>
      </c>
      <c r="H2606" s="1">
        <v>3</v>
      </c>
      <c r="I2606" s="1" t="s">
        <v>34</v>
      </c>
      <c r="J2606" s="1" t="s">
        <v>2421</v>
      </c>
      <c r="K2606" s="1">
        <v>30</v>
      </c>
    </row>
    <row r="2607" spans="5:11" x14ac:dyDescent="0.2">
      <c r="E2607" s="1" t="str">
        <f t="shared" si="40"/>
        <v>3022042</v>
      </c>
      <c r="F2607" s="1">
        <v>22</v>
      </c>
      <c r="G2607" s="1">
        <v>4</v>
      </c>
      <c r="H2607" s="1">
        <v>2</v>
      </c>
      <c r="I2607" s="1" t="s">
        <v>34</v>
      </c>
      <c r="J2607" s="1" t="s">
        <v>2422</v>
      </c>
      <c r="K2607" s="1">
        <v>30</v>
      </c>
    </row>
    <row r="2608" spans="5:11" x14ac:dyDescent="0.2">
      <c r="E2608" s="1" t="str">
        <f t="shared" si="40"/>
        <v>3022053</v>
      </c>
      <c r="F2608" s="1">
        <v>22</v>
      </c>
      <c r="G2608" s="1">
        <v>5</v>
      </c>
      <c r="H2608" s="1">
        <v>3</v>
      </c>
      <c r="I2608" s="1" t="s">
        <v>34</v>
      </c>
      <c r="J2608" s="1" t="s">
        <v>2423</v>
      </c>
      <c r="K2608" s="1">
        <v>30</v>
      </c>
    </row>
    <row r="2609" spans="5:11" x14ac:dyDescent="0.2">
      <c r="E2609" s="1" t="str">
        <f t="shared" si="40"/>
        <v>3023000</v>
      </c>
      <c r="F2609" s="1">
        <v>23</v>
      </c>
      <c r="G2609" s="1">
        <v>0</v>
      </c>
      <c r="H2609" s="1">
        <v>0</v>
      </c>
      <c r="I2609" s="1" t="s">
        <v>30</v>
      </c>
      <c r="J2609" s="1" t="s">
        <v>2424</v>
      </c>
      <c r="K2609" s="1">
        <v>30</v>
      </c>
    </row>
    <row r="2610" spans="5:11" x14ac:dyDescent="0.2">
      <c r="E2610" s="1" t="str">
        <f t="shared" si="40"/>
        <v>3023011</v>
      </c>
      <c r="F2610" s="1">
        <v>23</v>
      </c>
      <c r="G2610" s="1">
        <v>1</v>
      </c>
      <c r="H2610" s="1">
        <v>1</v>
      </c>
      <c r="I2610" s="1" t="s">
        <v>34</v>
      </c>
      <c r="J2610" s="1" t="s">
        <v>2425</v>
      </c>
      <c r="K2610" s="1">
        <v>30</v>
      </c>
    </row>
    <row r="2611" spans="5:11" x14ac:dyDescent="0.2">
      <c r="E2611" s="1" t="str">
        <f t="shared" si="40"/>
        <v>3023022</v>
      </c>
      <c r="F2611" s="1">
        <v>23</v>
      </c>
      <c r="G2611" s="1">
        <v>2</v>
      </c>
      <c r="H2611" s="1">
        <v>2</v>
      </c>
      <c r="I2611" s="1" t="s">
        <v>34</v>
      </c>
      <c r="J2611" s="1" t="s">
        <v>2426</v>
      </c>
      <c r="K2611" s="1">
        <v>30</v>
      </c>
    </row>
    <row r="2612" spans="5:11" x14ac:dyDescent="0.2">
      <c r="E2612" s="1" t="str">
        <f t="shared" si="40"/>
        <v>3023032</v>
      </c>
      <c r="F2612" s="1">
        <v>23</v>
      </c>
      <c r="G2612" s="1">
        <v>3</v>
      </c>
      <c r="H2612" s="1">
        <v>2</v>
      </c>
      <c r="I2612" s="1" t="s">
        <v>34</v>
      </c>
      <c r="J2612" s="1" t="s">
        <v>2427</v>
      </c>
      <c r="K2612" s="1">
        <v>30</v>
      </c>
    </row>
    <row r="2613" spans="5:11" x14ac:dyDescent="0.2">
      <c r="E2613" s="1" t="str">
        <f t="shared" si="40"/>
        <v>3023042</v>
      </c>
      <c r="F2613" s="1">
        <v>23</v>
      </c>
      <c r="G2613" s="1">
        <v>4</v>
      </c>
      <c r="H2613" s="1">
        <v>2</v>
      </c>
      <c r="I2613" s="1" t="s">
        <v>34</v>
      </c>
      <c r="J2613" s="1" t="s">
        <v>2428</v>
      </c>
      <c r="K2613" s="1">
        <v>30</v>
      </c>
    </row>
    <row r="2614" spans="5:11" x14ac:dyDescent="0.2">
      <c r="E2614" s="1" t="str">
        <f t="shared" si="40"/>
        <v>3023052</v>
      </c>
      <c r="F2614" s="1">
        <v>23</v>
      </c>
      <c r="G2614" s="1">
        <v>5</v>
      </c>
      <c r="H2614" s="1">
        <v>2</v>
      </c>
      <c r="I2614" s="1" t="s">
        <v>34</v>
      </c>
      <c r="J2614" s="1" t="s">
        <v>2429</v>
      </c>
      <c r="K2614" s="1">
        <v>30</v>
      </c>
    </row>
    <row r="2615" spans="5:11" x14ac:dyDescent="0.2">
      <c r="E2615" s="1" t="str">
        <f t="shared" si="40"/>
        <v>3023062</v>
      </c>
      <c r="F2615" s="1">
        <v>23</v>
      </c>
      <c r="G2615" s="1">
        <v>6</v>
      </c>
      <c r="H2615" s="1">
        <v>2</v>
      </c>
      <c r="I2615" s="1" t="s">
        <v>34</v>
      </c>
      <c r="J2615" s="1" t="s">
        <v>2425</v>
      </c>
      <c r="K2615" s="1">
        <v>30</v>
      </c>
    </row>
    <row r="2616" spans="5:11" x14ac:dyDescent="0.2">
      <c r="E2616" s="1" t="str">
        <f t="shared" si="40"/>
        <v>3023072</v>
      </c>
      <c r="F2616" s="1">
        <v>23</v>
      </c>
      <c r="G2616" s="1">
        <v>7</v>
      </c>
      <c r="H2616" s="1">
        <v>2</v>
      </c>
      <c r="I2616" s="1" t="s">
        <v>34</v>
      </c>
      <c r="J2616" s="1" t="s">
        <v>2430</v>
      </c>
      <c r="K2616" s="1">
        <v>30</v>
      </c>
    </row>
    <row r="2617" spans="5:11" x14ac:dyDescent="0.2">
      <c r="E2617" s="1" t="str">
        <f t="shared" si="40"/>
        <v>3023083</v>
      </c>
      <c r="F2617" s="1">
        <v>23</v>
      </c>
      <c r="G2617" s="1">
        <v>8</v>
      </c>
      <c r="H2617" s="1">
        <v>3</v>
      </c>
      <c r="I2617" s="1" t="s">
        <v>34</v>
      </c>
      <c r="J2617" s="1" t="s">
        <v>2431</v>
      </c>
      <c r="K2617" s="1">
        <v>30</v>
      </c>
    </row>
    <row r="2618" spans="5:11" x14ac:dyDescent="0.2">
      <c r="E2618" s="1" t="str">
        <f t="shared" si="40"/>
        <v>3024000</v>
      </c>
      <c r="F2618" s="1">
        <v>24</v>
      </c>
      <c r="G2618" s="1">
        <v>0</v>
      </c>
      <c r="H2618" s="1">
        <v>0</v>
      </c>
      <c r="I2618" s="1" t="s">
        <v>30</v>
      </c>
      <c r="J2618" s="1" t="s">
        <v>2432</v>
      </c>
      <c r="K2618" s="1">
        <v>30</v>
      </c>
    </row>
    <row r="2619" spans="5:11" x14ac:dyDescent="0.2">
      <c r="E2619" s="1" t="str">
        <f t="shared" si="40"/>
        <v>3024011</v>
      </c>
      <c r="F2619" s="1">
        <v>24</v>
      </c>
      <c r="G2619" s="1">
        <v>1</v>
      </c>
      <c r="H2619" s="1">
        <v>1</v>
      </c>
      <c r="I2619" s="1" t="s">
        <v>34</v>
      </c>
      <c r="J2619" s="1" t="s">
        <v>2433</v>
      </c>
      <c r="K2619" s="1">
        <v>30</v>
      </c>
    </row>
    <row r="2620" spans="5:11" x14ac:dyDescent="0.2">
      <c r="E2620" s="1" t="str">
        <f t="shared" si="40"/>
        <v>3024022</v>
      </c>
      <c r="F2620" s="1">
        <v>24</v>
      </c>
      <c r="G2620" s="1">
        <v>2</v>
      </c>
      <c r="H2620" s="1">
        <v>2</v>
      </c>
      <c r="I2620" s="1" t="s">
        <v>34</v>
      </c>
      <c r="J2620" s="1" t="s">
        <v>2434</v>
      </c>
      <c r="K2620" s="1">
        <v>30</v>
      </c>
    </row>
    <row r="2621" spans="5:11" x14ac:dyDescent="0.2">
      <c r="E2621" s="1" t="str">
        <f t="shared" si="40"/>
        <v>3024032</v>
      </c>
      <c r="F2621" s="1">
        <v>24</v>
      </c>
      <c r="G2621" s="1">
        <v>3</v>
      </c>
      <c r="H2621" s="1">
        <v>2</v>
      </c>
      <c r="I2621" s="1" t="s">
        <v>34</v>
      </c>
      <c r="J2621" s="1" t="s">
        <v>2435</v>
      </c>
      <c r="K2621" s="1">
        <v>30</v>
      </c>
    </row>
    <row r="2622" spans="5:11" x14ac:dyDescent="0.2">
      <c r="E2622" s="1" t="str">
        <f t="shared" si="40"/>
        <v>3024042</v>
      </c>
      <c r="F2622" s="1">
        <v>24</v>
      </c>
      <c r="G2622" s="1">
        <v>4</v>
      </c>
      <c r="H2622" s="1">
        <v>2</v>
      </c>
      <c r="I2622" s="1" t="s">
        <v>34</v>
      </c>
      <c r="J2622" s="1" t="s">
        <v>2433</v>
      </c>
      <c r="K2622" s="1">
        <v>30</v>
      </c>
    </row>
    <row r="2623" spans="5:11" x14ac:dyDescent="0.2">
      <c r="E2623" s="1" t="str">
        <f t="shared" si="40"/>
        <v>3024053</v>
      </c>
      <c r="F2623" s="1">
        <v>24</v>
      </c>
      <c r="G2623" s="1">
        <v>5</v>
      </c>
      <c r="H2623" s="1">
        <v>3</v>
      </c>
      <c r="I2623" s="1" t="s">
        <v>34</v>
      </c>
      <c r="J2623" s="1" t="s">
        <v>2436</v>
      </c>
      <c r="K2623" s="1">
        <v>30</v>
      </c>
    </row>
    <row r="2624" spans="5:11" x14ac:dyDescent="0.2">
      <c r="E2624" s="1" t="str">
        <f t="shared" si="40"/>
        <v>3024063</v>
      </c>
      <c r="F2624" s="1">
        <v>24</v>
      </c>
      <c r="G2624" s="1">
        <v>6</v>
      </c>
      <c r="H2624" s="1">
        <v>3</v>
      </c>
      <c r="I2624" s="1" t="s">
        <v>34</v>
      </c>
      <c r="J2624" s="1" t="s">
        <v>1108</v>
      </c>
      <c r="K2624" s="1">
        <v>30</v>
      </c>
    </row>
    <row r="2625" spans="5:11" x14ac:dyDescent="0.2">
      <c r="E2625" s="1" t="str">
        <f t="shared" si="40"/>
        <v>3024073</v>
      </c>
      <c r="F2625" s="1">
        <v>24</v>
      </c>
      <c r="G2625" s="1">
        <v>7</v>
      </c>
      <c r="H2625" s="1">
        <v>3</v>
      </c>
      <c r="I2625" s="1" t="s">
        <v>34</v>
      </c>
      <c r="J2625" s="1" t="s">
        <v>2437</v>
      </c>
      <c r="K2625" s="1">
        <v>30</v>
      </c>
    </row>
    <row r="2626" spans="5:11" x14ac:dyDescent="0.2">
      <c r="E2626" s="1" t="str">
        <f t="shared" si="40"/>
        <v>3024083</v>
      </c>
      <c r="F2626" s="1">
        <v>24</v>
      </c>
      <c r="G2626" s="1">
        <v>8</v>
      </c>
      <c r="H2626" s="1">
        <v>3</v>
      </c>
      <c r="I2626" s="1" t="s">
        <v>34</v>
      </c>
      <c r="J2626" s="1" t="s">
        <v>2438</v>
      </c>
      <c r="K2626" s="1">
        <v>30</v>
      </c>
    </row>
    <row r="2627" spans="5:11" x14ac:dyDescent="0.2">
      <c r="E2627" s="1" t="str">
        <f t="shared" si="40"/>
        <v>3025000</v>
      </c>
      <c r="F2627" s="1">
        <v>25</v>
      </c>
      <c r="G2627" s="1">
        <v>0</v>
      </c>
      <c r="H2627" s="1">
        <v>0</v>
      </c>
      <c r="I2627" s="1" t="s">
        <v>30</v>
      </c>
      <c r="J2627" s="1" t="s">
        <v>174</v>
      </c>
      <c r="K2627" s="1">
        <v>30</v>
      </c>
    </row>
    <row r="2628" spans="5:11" x14ac:dyDescent="0.2">
      <c r="E2628" s="1" t="str">
        <f t="shared" ref="E2628:E2691" si="41">+TEXT(K2628,"00")&amp;TEXT(F2628,"00")&amp;TEXT(G2628,"00")&amp;TEXT(H2628,"0")</f>
        <v>3025012</v>
      </c>
      <c r="F2628" s="1">
        <v>25</v>
      </c>
      <c r="G2628" s="1">
        <v>1</v>
      </c>
      <c r="H2628" s="1">
        <v>2</v>
      </c>
      <c r="I2628" s="1" t="s">
        <v>34</v>
      </c>
      <c r="J2628" s="1" t="s">
        <v>2439</v>
      </c>
      <c r="K2628" s="1">
        <v>30</v>
      </c>
    </row>
    <row r="2629" spans="5:11" x14ac:dyDescent="0.2">
      <c r="E2629" s="1" t="str">
        <f t="shared" si="41"/>
        <v>3025022</v>
      </c>
      <c r="F2629" s="1">
        <v>25</v>
      </c>
      <c r="G2629" s="1">
        <v>2</v>
      </c>
      <c r="H2629" s="1">
        <v>2</v>
      </c>
      <c r="I2629" s="1" t="s">
        <v>34</v>
      </c>
      <c r="J2629" s="1" t="s">
        <v>2440</v>
      </c>
      <c r="K2629" s="1">
        <v>30</v>
      </c>
    </row>
    <row r="2630" spans="5:11" x14ac:dyDescent="0.2">
      <c r="E2630" s="1" t="str">
        <f t="shared" si="41"/>
        <v>3025032</v>
      </c>
      <c r="F2630" s="1">
        <v>25</v>
      </c>
      <c r="G2630" s="1">
        <v>3</v>
      </c>
      <c r="H2630" s="1">
        <v>2</v>
      </c>
      <c r="I2630" s="1" t="s">
        <v>34</v>
      </c>
      <c r="J2630" s="1" t="s">
        <v>2441</v>
      </c>
      <c r="K2630" s="1">
        <v>30</v>
      </c>
    </row>
    <row r="2631" spans="5:11" x14ac:dyDescent="0.2">
      <c r="E2631" s="1" t="str">
        <f t="shared" si="41"/>
        <v>3025043</v>
      </c>
      <c r="F2631" s="1">
        <v>25</v>
      </c>
      <c r="G2631" s="1">
        <v>4</v>
      </c>
      <c r="H2631" s="1">
        <v>3</v>
      </c>
      <c r="I2631" s="1" t="s">
        <v>34</v>
      </c>
      <c r="J2631" s="1" t="s">
        <v>2442</v>
      </c>
      <c r="K2631" s="1">
        <v>30</v>
      </c>
    </row>
    <row r="2632" spans="5:11" x14ac:dyDescent="0.2">
      <c r="E2632" s="1" t="str">
        <f t="shared" si="41"/>
        <v>3025052</v>
      </c>
      <c r="F2632" s="1">
        <v>25</v>
      </c>
      <c r="G2632" s="1">
        <v>5</v>
      </c>
      <c r="H2632" s="1">
        <v>2</v>
      </c>
      <c r="I2632" s="1" t="s">
        <v>34</v>
      </c>
      <c r="J2632" s="1" t="s">
        <v>2443</v>
      </c>
      <c r="K2632" s="1">
        <v>30</v>
      </c>
    </row>
    <row r="2633" spans="5:11" x14ac:dyDescent="0.2">
      <c r="E2633" s="1" t="str">
        <f t="shared" si="41"/>
        <v>3026000</v>
      </c>
      <c r="F2633" s="1">
        <v>26</v>
      </c>
      <c r="G2633" s="1">
        <v>0</v>
      </c>
      <c r="H2633" s="1">
        <v>0</v>
      </c>
      <c r="I2633" s="1" t="s">
        <v>30</v>
      </c>
      <c r="J2633" s="1" t="s">
        <v>2444</v>
      </c>
      <c r="K2633" s="1">
        <v>30</v>
      </c>
    </row>
    <row r="2634" spans="5:11" x14ac:dyDescent="0.2">
      <c r="E2634" s="1" t="str">
        <f t="shared" si="41"/>
        <v>3026012</v>
      </c>
      <c r="F2634" s="1">
        <v>26</v>
      </c>
      <c r="G2634" s="1">
        <v>1</v>
      </c>
      <c r="H2634" s="1">
        <v>2</v>
      </c>
      <c r="I2634" s="1" t="s">
        <v>34</v>
      </c>
      <c r="J2634" s="1" t="s">
        <v>254</v>
      </c>
      <c r="K2634" s="1">
        <v>30</v>
      </c>
    </row>
    <row r="2635" spans="5:11" x14ac:dyDescent="0.2">
      <c r="E2635" s="1" t="str">
        <f t="shared" si="41"/>
        <v>3026023</v>
      </c>
      <c r="F2635" s="1">
        <v>26</v>
      </c>
      <c r="G2635" s="1">
        <v>2</v>
      </c>
      <c r="H2635" s="1">
        <v>3</v>
      </c>
      <c r="I2635" s="1" t="s">
        <v>34</v>
      </c>
      <c r="J2635" s="1" t="s">
        <v>2445</v>
      </c>
      <c r="K2635" s="1">
        <v>30</v>
      </c>
    </row>
    <row r="2636" spans="5:11" x14ac:dyDescent="0.2">
      <c r="E2636" s="1" t="str">
        <f t="shared" si="41"/>
        <v>3026033</v>
      </c>
      <c r="F2636" s="1">
        <v>26</v>
      </c>
      <c r="G2636" s="1">
        <v>3</v>
      </c>
      <c r="H2636" s="1">
        <v>3</v>
      </c>
      <c r="I2636" s="1" t="s">
        <v>34</v>
      </c>
      <c r="J2636" s="1" t="s">
        <v>2446</v>
      </c>
      <c r="K2636" s="1">
        <v>30</v>
      </c>
    </row>
    <row r="2637" spans="5:11" x14ac:dyDescent="0.2">
      <c r="E2637" s="1" t="str">
        <f t="shared" si="41"/>
        <v>3026043</v>
      </c>
      <c r="F2637" s="1">
        <v>26</v>
      </c>
      <c r="G2637" s="1">
        <v>4</v>
      </c>
      <c r="H2637" s="1">
        <v>3</v>
      </c>
      <c r="I2637" s="1" t="s">
        <v>34</v>
      </c>
      <c r="J2637" s="1" t="s">
        <v>2447</v>
      </c>
      <c r="K2637" s="1">
        <v>30</v>
      </c>
    </row>
    <row r="2638" spans="5:11" x14ac:dyDescent="0.2">
      <c r="E2638" s="1" t="str">
        <f t="shared" si="41"/>
        <v>3027000</v>
      </c>
      <c r="F2638" s="1">
        <v>27</v>
      </c>
      <c r="G2638" s="1">
        <v>0</v>
      </c>
      <c r="H2638" s="1">
        <v>0</v>
      </c>
      <c r="I2638" s="1" t="s">
        <v>30</v>
      </c>
      <c r="J2638" s="1" t="s">
        <v>2448</v>
      </c>
      <c r="K2638" s="1">
        <v>30</v>
      </c>
    </row>
    <row r="2639" spans="5:11" x14ac:dyDescent="0.2">
      <c r="E2639" s="1" t="str">
        <f t="shared" si="41"/>
        <v>3027011</v>
      </c>
      <c r="F2639" s="1">
        <v>27</v>
      </c>
      <c r="G2639" s="1">
        <v>1</v>
      </c>
      <c r="H2639" s="1">
        <v>1</v>
      </c>
      <c r="I2639" s="1" t="s">
        <v>34</v>
      </c>
      <c r="J2639" s="1" t="s">
        <v>2449</v>
      </c>
      <c r="K2639" s="1">
        <v>30</v>
      </c>
    </row>
    <row r="2640" spans="5:11" x14ac:dyDescent="0.2">
      <c r="E2640" s="1" t="str">
        <f t="shared" si="41"/>
        <v>3027022</v>
      </c>
      <c r="F2640" s="1">
        <v>27</v>
      </c>
      <c r="G2640" s="1">
        <v>2</v>
      </c>
      <c r="H2640" s="1">
        <v>2</v>
      </c>
      <c r="I2640" s="1" t="s">
        <v>34</v>
      </c>
      <c r="J2640" s="1" t="s">
        <v>2450</v>
      </c>
      <c r="K2640" s="1">
        <v>30</v>
      </c>
    </row>
    <row r="2641" spans="5:11" x14ac:dyDescent="0.2">
      <c r="E2641" s="1" t="str">
        <f t="shared" si="41"/>
        <v>3027033</v>
      </c>
      <c r="F2641" s="1">
        <v>27</v>
      </c>
      <c r="G2641" s="1">
        <v>3</v>
      </c>
      <c r="H2641" s="1">
        <v>3</v>
      </c>
      <c r="I2641" s="1" t="s">
        <v>34</v>
      </c>
      <c r="J2641" s="1" t="s">
        <v>934</v>
      </c>
      <c r="K2641" s="1">
        <v>30</v>
      </c>
    </row>
    <row r="2642" spans="5:11" x14ac:dyDescent="0.2">
      <c r="E2642" s="1" t="str">
        <f t="shared" si="41"/>
        <v>3027042</v>
      </c>
      <c r="F2642" s="1">
        <v>27</v>
      </c>
      <c r="G2642" s="1">
        <v>4</v>
      </c>
      <c r="H2642" s="1">
        <v>2</v>
      </c>
      <c r="I2642" s="1" t="s">
        <v>34</v>
      </c>
      <c r="J2642" s="1" t="s">
        <v>2451</v>
      </c>
      <c r="K2642" s="1">
        <v>30</v>
      </c>
    </row>
    <row r="2643" spans="5:11" x14ac:dyDescent="0.2">
      <c r="E2643" s="1" t="str">
        <f t="shared" si="41"/>
        <v>3027052</v>
      </c>
      <c r="F2643" s="1">
        <v>27</v>
      </c>
      <c r="G2643" s="1">
        <v>5</v>
      </c>
      <c r="H2643" s="1">
        <v>2</v>
      </c>
      <c r="I2643" s="1" t="s">
        <v>34</v>
      </c>
      <c r="J2643" s="1" t="s">
        <v>2452</v>
      </c>
      <c r="K2643" s="1">
        <v>30</v>
      </c>
    </row>
    <row r="2644" spans="5:11" x14ac:dyDescent="0.2">
      <c r="E2644" s="1" t="str">
        <f t="shared" si="41"/>
        <v>3027062</v>
      </c>
      <c r="F2644" s="1">
        <v>27</v>
      </c>
      <c r="G2644" s="1">
        <v>6</v>
      </c>
      <c r="H2644" s="1">
        <v>2</v>
      </c>
      <c r="I2644" s="1" t="s">
        <v>34</v>
      </c>
      <c r="J2644" s="1" t="s">
        <v>2453</v>
      </c>
      <c r="K2644" s="1">
        <v>30</v>
      </c>
    </row>
    <row r="2645" spans="5:11" x14ac:dyDescent="0.2">
      <c r="E2645" s="1" t="str">
        <f t="shared" si="41"/>
        <v>3027073</v>
      </c>
      <c r="F2645" s="1">
        <v>27</v>
      </c>
      <c r="G2645" s="1">
        <v>7</v>
      </c>
      <c r="H2645" s="1">
        <v>3</v>
      </c>
      <c r="I2645" s="1" t="s">
        <v>34</v>
      </c>
      <c r="J2645" s="1" t="s">
        <v>2454</v>
      </c>
      <c r="K2645" s="1">
        <v>30</v>
      </c>
    </row>
    <row r="2646" spans="5:11" x14ac:dyDescent="0.2">
      <c r="E2646" s="1" t="str">
        <f t="shared" si="41"/>
        <v>3027082</v>
      </c>
      <c r="F2646" s="1">
        <v>27</v>
      </c>
      <c r="G2646" s="1">
        <v>8</v>
      </c>
      <c r="H2646" s="1">
        <v>2</v>
      </c>
      <c r="I2646" s="1" t="s">
        <v>34</v>
      </c>
      <c r="J2646" s="1" t="s">
        <v>2449</v>
      </c>
      <c r="K2646" s="1">
        <v>30</v>
      </c>
    </row>
    <row r="2647" spans="5:11" x14ac:dyDescent="0.2">
      <c r="E2647" s="1" t="str">
        <f t="shared" si="41"/>
        <v>3027092</v>
      </c>
      <c r="F2647" s="1">
        <v>27</v>
      </c>
      <c r="G2647" s="1">
        <v>9</v>
      </c>
      <c r="H2647" s="1">
        <v>2</v>
      </c>
      <c r="I2647" s="1" t="s">
        <v>34</v>
      </c>
      <c r="J2647" s="1" t="s">
        <v>2455</v>
      </c>
      <c r="K2647" s="1">
        <v>30</v>
      </c>
    </row>
    <row r="2648" spans="5:11" x14ac:dyDescent="0.2">
      <c r="E2648" s="1" t="str">
        <f t="shared" si="41"/>
        <v>3028000</v>
      </c>
      <c r="F2648" s="1">
        <v>28</v>
      </c>
      <c r="G2648" s="1">
        <v>0</v>
      </c>
      <c r="H2648" s="1">
        <v>0</v>
      </c>
      <c r="I2648" s="1" t="s">
        <v>30</v>
      </c>
      <c r="J2648" s="1" t="s">
        <v>2456</v>
      </c>
      <c r="K2648" s="1">
        <v>30</v>
      </c>
    </row>
    <row r="2649" spans="5:11" x14ac:dyDescent="0.2">
      <c r="E2649" s="1" t="str">
        <f t="shared" si="41"/>
        <v>3028011</v>
      </c>
      <c r="F2649" s="1">
        <v>28</v>
      </c>
      <c r="G2649" s="1">
        <v>1</v>
      </c>
      <c r="H2649" s="1">
        <v>1</v>
      </c>
      <c r="I2649" s="1" t="s">
        <v>34</v>
      </c>
      <c r="J2649" s="1" t="s">
        <v>2457</v>
      </c>
      <c r="K2649" s="1">
        <v>30</v>
      </c>
    </row>
    <row r="2650" spans="5:11" x14ac:dyDescent="0.2">
      <c r="E2650" s="1" t="str">
        <f t="shared" si="41"/>
        <v>3028022</v>
      </c>
      <c r="F2650" s="1">
        <v>28</v>
      </c>
      <c r="G2650" s="1">
        <v>2</v>
      </c>
      <c r="H2650" s="1">
        <v>2</v>
      </c>
      <c r="I2650" s="1" t="s">
        <v>34</v>
      </c>
      <c r="J2650" s="1" t="s">
        <v>2458</v>
      </c>
      <c r="K2650" s="1">
        <v>30</v>
      </c>
    </row>
    <row r="2651" spans="5:11" x14ac:dyDescent="0.2">
      <c r="E2651" s="1" t="str">
        <f t="shared" si="41"/>
        <v>3028033</v>
      </c>
      <c r="F2651" s="1">
        <v>28</v>
      </c>
      <c r="G2651" s="1">
        <v>3</v>
      </c>
      <c r="H2651" s="1">
        <v>3</v>
      </c>
      <c r="I2651" s="1" t="s">
        <v>34</v>
      </c>
      <c r="J2651" s="1" t="s">
        <v>2459</v>
      </c>
      <c r="K2651" s="1">
        <v>30</v>
      </c>
    </row>
    <row r="2652" spans="5:11" x14ac:dyDescent="0.2">
      <c r="E2652" s="1" t="str">
        <f t="shared" si="41"/>
        <v>3028042</v>
      </c>
      <c r="F2652" s="1">
        <v>28</v>
      </c>
      <c r="G2652" s="1">
        <v>4</v>
      </c>
      <c r="H2652" s="1">
        <v>2</v>
      </c>
      <c r="I2652" s="1" t="s">
        <v>34</v>
      </c>
      <c r="J2652" s="1" t="s">
        <v>2460</v>
      </c>
      <c r="K2652" s="1">
        <v>30</v>
      </c>
    </row>
    <row r="2653" spans="5:11" x14ac:dyDescent="0.2">
      <c r="E2653" s="1" t="str">
        <f t="shared" si="41"/>
        <v>3028053</v>
      </c>
      <c r="F2653" s="1">
        <v>28</v>
      </c>
      <c r="G2653" s="1">
        <v>5</v>
      </c>
      <c r="H2653" s="1">
        <v>3</v>
      </c>
      <c r="I2653" s="1" t="s">
        <v>34</v>
      </c>
      <c r="J2653" s="1" t="s">
        <v>2461</v>
      </c>
      <c r="K2653" s="1">
        <v>30</v>
      </c>
    </row>
    <row r="2654" spans="5:11" x14ac:dyDescent="0.2">
      <c r="E2654" s="1" t="str">
        <f t="shared" si="41"/>
        <v>3028062</v>
      </c>
      <c r="F2654" s="1">
        <v>28</v>
      </c>
      <c r="G2654" s="1">
        <v>6</v>
      </c>
      <c r="H2654" s="1">
        <v>2</v>
      </c>
      <c r="I2654" s="1" t="s">
        <v>34</v>
      </c>
      <c r="J2654" s="1" t="s">
        <v>2462</v>
      </c>
      <c r="K2654" s="1">
        <v>30</v>
      </c>
    </row>
    <row r="2655" spans="5:11" x14ac:dyDescent="0.2">
      <c r="E2655" s="1" t="str">
        <f t="shared" si="41"/>
        <v>3028072</v>
      </c>
      <c r="F2655" s="1">
        <v>28</v>
      </c>
      <c r="G2655" s="1">
        <v>7</v>
      </c>
      <c r="H2655" s="1">
        <v>2</v>
      </c>
      <c r="I2655" s="1" t="s">
        <v>34</v>
      </c>
      <c r="J2655" s="1" t="s">
        <v>2457</v>
      </c>
      <c r="K2655" s="1">
        <v>30</v>
      </c>
    </row>
    <row r="2656" spans="5:11" x14ac:dyDescent="0.2">
      <c r="E2656" s="1" t="str">
        <f t="shared" si="41"/>
        <v>3029000</v>
      </c>
      <c r="F2656" s="1">
        <v>29</v>
      </c>
      <c r="G2656" s="1">
        <v>0</v>
      </c>
      <c r="H2656" s="1">
        <v>0</v>
      </c>
      <c r="I2656" s="1" t="s">
        <v>30</v>
      </c>
      <c r="J2656" s="1" t="s">
        <v>2463</v>
      </c>
      <c r="K2656" s="1">
        <v>30</v>
      </c>
    </row>
    <row r="2657" spans="5:11" x14ac:dyDescent="0.2">
      <c r="E2657" s="1" t="str">
        <f t="shared" si="41"/>
        <v>3029012</v>
      </c>
      <c r="F2657" s="1">
        <v>29</v>
      </c>
      <c r="G2657" s="1">
        <v>1</v>
      </c>
      <c r="H2657" s="1">
        <v>2</v>
      </c>
      <c r="I2657" s="1" t="s">
        <v>34</v>
      </c>
      <c r="J2657" s="1" t="s">
        <v>2464</v>
      </c>
      <c r="K2657" s="1">
        <v>30</v>
      </c>
    </row>
    <row r="2658" spans="5:11" x14ac:dyDescent="0.2">
      <c r="E2658" s="1" t="str">
        <f t="shared" si="41"/>
        <v>3029022</v>
      </c>
      <c r="F2658" s="1">
        <v>29</v>
      </c>
      <c r="G2658" s="1">
        <v>2</v>
      </c>
      <c r="H2658" s="1">
        <v>2</v>
      </c>
      <c r="I2658" s="1" t="s">
        <v>34</v>
      </c>
      <c r="J2658" s="1" t="s">
        <v>2465</v>
      </c>
      <c r="K2658" s="1">
        <v>30</v>
      </c>
    </row>
    <row r="2659" spans="5:11" x14ac:dyDescent="0.2">
      <c r="E2659" s="1" t="str">
        <f t="shared" si="41"/>
        <v>3029033</v>
      </c>
      <c r="F2659" s="1">
        <v>29</v>
      </c>
      <c r="G2659" s="1">
        <v>3</v>
      </c>
      <c r="H2659" s="1">
        <v>3</v>
      </c>
      <c r="I2659" s="1" t="s">
        <v>34</v>
      </c>
      <c r="J2659" s="1" t="s">
        <v>2466</v>
      </c>
      <c r="K2659" s="1">
        <v>30</v>
      </c>
    </row>
    <row r="2660" spans="5:11" x14ac:dyDescent="0.2">
      <c r="E2660" s="1" t="str">
        <f t="shared" si="41"/>
        <v>3030000</v>
      </c>
      <c r="F2660" s="1">
        <v>30</v>
      </c>
      <c r="G2660" s="1">
        <v>0</v>
      </c>
      <c r="H2660" s="1">
        <v>0</v>
      </c>
      <c r="I2660" s="1" t="s">
        <v>30</v>
      </c>
      <c r="J2660" s="1" t="s">
        <v>2467</v>
      </c>
      <c r="K2660" s="1">
        <v>30</v>
      </c>
    </row>
    <row r="2661" spans="5:11" x14ac:dyDescent="0.2">
      <c r="E2661" s="1" t="str">
        <f t="shared" si="41"/>
        <v>3030012</v>
      </c>
      <c r="F2661" s="1">
        <v>30</v>
      </c>
      <c r="G2661" s="1">
        <v>1</v>
      </c>
      <c r="H2661" s="1">
        <v>2</v>
      </c>
      <c r="I2661" s="1" t="s">
        <v>34</v>
      </c>
      <c r="J2661" s="1" t="s">
        <v>2468</v>
      </c>
      <c r="K2661" s="1">
        <v>30</v>
      </c>
    </row>
    <row r="2662" spans="5:11" x14ac:dyDescent="0.2">
      <c r="E2662" s="1" t="str">
        <f t="shared" si="41"/>
        <v>3030023</v>
      </c>
      <c r="F2662" s="1">
        <v>30</v>
      </c>
      <c r="G2662" s="1">
        <v>2</v>
      </c>
      <c r="H2662" s="1">
        <v>3</v>
      </c>
      <c r="I2662" s="1" t="s">
        <v>34</v>
      </c>
      <c r="J2662" s="1" t="s">
        <v>2469</v>
      </c>
      <c r="K2662" s="1">
        <v>30</v>
      </c>
    </row>
    <row r="2663" spans="5:11" x14ac:dyDescent="0.2">
      <c r="E2663" s="1" t="str">
        <f t="shared" si="41"/>
        <v>3030033</v>
      </c>
      <c r="F2663" s="1">
        <v>30</v>
      </c>
      <c r="G2663" s="1">
        <v>3</v>
      </c>
      <c r="H2663" s="1">
        <v>3</v>
      </c>
      <c r="I2663" s="1" t="s">
        <v>34</v>
      </c>
      <c r="J2663" s="1" t="s">
        <v>2470</v>
      </c>
      <c r="K2663" s="1">
        <v>30</v>
      </c>
    </row>
    <row r="2664" spans="5:11" x14ac:dyDescent="0.2">
      <c r="E2664" s="1" t="str">
        <f t="shared" si="41"/>
        <v>3030043</v>
      </c>
      <c r="F2664" s="1">
        <v>30</v>
      </c>
      <c r="G2664" s="1">
        <v>4</v>
      </c>
      <c r="H2664" s="1">
        <v>3</v>
      </c>
      <c r="I2664" s="1" t="s">
        <v>34</v>
      </c>
      <c r="J2664" s="1" t="s">
        <v>2471</v>
      </c>
      <c r="K2664" s="1">
        <v>30</v>
      </c>
    </row>
    <row r="2665" spans="5:11" x14ac:dyDescent="0.2">
      <c r="E2665" s="1" t="str">
        <f t="shared" si="41"/>
        <v>3030053</v>
      </c>
      <c r="F2665" s="1">
        <v>30</v>
      </c>
      <c r="G2665" s="1">
        <v>5</v>
      </c>
      <c r="H2665" s="1">
        <v>3</v>
      </c>
      <c r="I2665" s="1" t="s">
        <v>34</v>
      </c>
      <c r="J2665" s="1" t="s">
        <v>2472</v>
      </c>
      <c r="K2665" s="1">
        <v>30</v>
      </c>
    </row>
    <row r="2666" spans="5:11" x14ac:dyDescent="0.2">
      <c r="E2666" s="1" t="str">
        <f t="shared" si="41"/>
        <v>3031000</v>
      </c>
      <c r="F2666" s="1">
        <v>31</v>
      </c>
      <c r="G2666" s="1">
        <v>0</v>
      </c>
      <c r="H2666" s="1">
        <v>0</v>
      </c>
      <c r="I2666" s="1" t="s">
        <v>30</v>
      </c>
      <c r="J2666" s="1" t="s">
        <v>2473</v>
      </c>
      <c r="K2666" s="1">
        <v>30</v>
      </c>
    </row>
    <row r="2667" spans="5:11" x14ac:dyDescent="0.2">
      <c r="E2667" s="1" t="str">
        <f t="shared" si="41"/>
        <v>3031011</v>
      </c>
      <c r="F2667" s="1">
        <v>31</v>
      </c>
      <c r="G2667" s="1">
        <v>1</v>
      </c>
      <c r="H2667" s="1">
        <v>1</v>
      </c>
      <c r="I2667" s="1" t="s">
        <v>34</v>
      </c>
      <c r="J2667" s="1" t="s">
        <v>2474</v>
      </c>
      <c r="K2667" s="1">
        <v>30</v>
      </c>
    </row>
    <row r="2668" spans="5:11" x14ac:dyDescent="0.2">
      <c r="E2668" s="1" t="str">
        <f t="shared" si="41"/>
        <v>3031023</v>
      </c>
      <c r="F2668" s="1">
        <v>31</v>
      </c>
      <c r="G2668" s="1">
        <v>2</v>
      </c>
      <c r="H2668" s="1">
        <v>3</v>
      </c>
      <c r="I2668" s="1" t="s">
        <v>34</v>
      </c>
      <c r="J2668" s="1" t="s">
        <v>2475</v>
      </c>
      <c r="K2668" s="1">
        <v>30</v>
      </c>
    </row>
    <row r="2669" spans="5:11" x14ac:dyDescent="0.2">
      <c r="E2669" s="1" t="str">
        <f t="shared" si="41"/>
        <v>3031033</v>
      </c>
      <c r="F2669" s="1">
        <v>31</v>
      </c>
      <c r="G2669" s="1">
        <v>3</v>
      </c>
      <c r="H2669" s="1">
        <v>3</v>
      </c>
      <c r="I2669" s="1" t="s">
        <v>34</v>
      </c>
      <c r="J2669" s="1" t="s">
        <v>2476</v>
      </c>
      <c r="K2669" s="1">
        <v>30</v>
      </c>
    </row>
    <row r="2670" spans="5:11" x14ac:dyDescent="0.2">
      <c r="E2670" s="1" t="str">
        <f t="shared" si="41"/>
        <v>3031042</v>
      </c>
      <c r="F2670" s="1">
        <v>31</v>
      </c>
      <c r="G2670" s="1">
        <v>4</v>
      </c>
      <c r="H2670" s="1">
        <v>2</v>
      </c>
      <c r="I2670" s="1" t="s">
        <v>34</v>
      </c>
      <c r="J2670" s="1" t="s">
        <v>2477</v>
      </c>
      <c r="K2670" s="1">
        <v>30</v>
      </c>
    </row>
    <row r="2671" spans="5:11" x14ac:dyDescent="0.2">
      <c r="E2671" s="1" t="str">
        <f t="shared" si="41"/>
        <v>3031053</v>
      </c>
      <c r="F2671" s="1">
        <v>31</v>
      </c>
      <c r="G2671" s="1">
        <v>5</v>
      </c>
      <c r="H2671" s="1">
        <v>3</v>
      </c>
      <c r="I2671" s="1" t="s">
        <v>34</v>
      </c>
      <c r="J2671" s="1" t="s">
        <v>2478</v>
      </c>
      <c r="K2671" s="1">
        <v>30</v>
      </c>
    </row>
    <row r="2672" spans="5:11" x14ac:dyDescent="0.2">
      <c r="E2672" s="1" t="str">
        <f t="shared" si="41"/>
        <v>3031062</v>
      </c>
      <c r="F2672" s="1">
        <v>31</v>
      </c>
      <c r="G2672" s="1">
        <v>6</v>
      </c>
      <c r="H2672" s="1">
        <v>2</v>
      </c>
      <c r="I2672" s="1" t="s">
        <v>34</v>
      </c>
      <c r="J2672" s="1" t="s">
        <v>2479</v>
      </c>
      <c r="K2672" s="1">
        <v>30</v>
      </c>
    </row>
    <row r="2673" spans="5:11" x14ac:dyDescent="0.2">
      <c r="E2673" s="1" t="str">
        <f t="shared" si="41"/>
        <v>3031072</v>
      </c>
      <c r="F2673" s="1">
        <v>31</v>
      </c>
      <c r="G2673" s="1">
        <v>7</v>
      </c>
      <c r="H2673" s="1">
        <v>2</v>
      </c>
      <c r="I2673" s="1" t="s">
        <v>34</v>
      </c>
      <c r="J2673" s="1" t="s">
        <v>252</v>
      </c>
      <c r="K2673" s="1">
        <v>30</v>
      </c>
    </row>
    <row r="2674" spans="5:11" x14ac:dyDescent="0.2">
      <c r="E2674" s="1" t="str">
        <f t="shared" si="41"/>
        <v>3031082</v>
      </c>
      <c r="F2674" s="1">
        <v>31</v>
      </c>
      <c r="G2674" s="1">
        <v>8</v>
      </c>
      <c r="H2674" s="1">
        <v>2</v>
      </c>
      <c r="I2674" s="1" t="s">
        <v>34</v>
      </c>
      <c r="J2674" s="1" t="s">
        <v>2474</v>
      </c>
      <c r="K2674" s="1">
        <v>30</v>
      </c>
    </row>
    <row r="2675" spans="5:11" x14ac:dyDescent="0.2">
      <c r="E2675" s="1" t="str">
        <f t="shared" si="41"/>
        <v>3061000</v>
      </c>
      <c r="F2675" s="1">
        <v>61</v>
      </c>
      <c r="G2675" s="1">
        <v>0</v>
      </c>
      <c r="H2675" s="1">
        <v>0</v>
      </c>
      <c r="I2675" s="1" t="s">
        <v>239</v>
      </c>
      <c r="J2675" s="1" t="s">
        <v>2480</v>
      </c>
      <c r="K2675" s="1">
        <v>30</v>
      </c>
    </row>
    <row r="2676" spans="5:11" x14ac:dyDescent="0.2">
      <c r="E2676" s="1" t="str">
        <f t="shared" si="41"/>
        <v>3062000</v>
      </c>
      <c r="F2676" s="1">
        <v>62</v>
      </c>
      <c r="G2676" s="1">
        <v>0</v>
      </c>
      <c r="H2676" s="1">
        <v>0</v>
      </c>
      <c r="I2676" s="1" t="s">
        <v>239</v>
      </c>
      <c r="J2676" s="1" t="s">
        <v>2481</v>
      </c>
      <c r="K2676" s="1">
        <v>30</v>
      </c>
    </row>
    <row r="2677" spans="5:11" x14ac:dyDescent="0.2">
      <c r="E2677" s="1" t="str">
        <f t="shared" si="41"/>
        <v>3063000</v>
      </c>
      <c r="F2677" s="1">
        <v>63</v>
      </c>
      <c r="G2677" s="1">
        <v>0</v>
      </c>
      <c r="H2677" s="1">
        <v>0</v>
      </c>
      <c r="I2677" s="1" t="s">
        <v>239</v>
      </c>
      <c r="J2677" s="1" t="s">
        <v>1330</v>
      </c>
      <c r="K2677" s="1">
        <v>30</v>
      </c>
    </row>
    <row r="2678" spans="5:11" x14ac:dyDescent="0.2">
      <c r="E2678" s="1" t="str">
        <f t="shared" si="41"/>
        <v>3064000</v>
      </c>
      <c r="F2678" s="1">
        <v>64</v>
      </c>
      <c r="G2678" s="1">
        <v>0</v>
      </c>
      <c r="H2678" s="1">
        <v>0</v>
      </c>
      <c r="I2678" s="1" t="s">
        <v>239</v>
      </c>
      <c r="J2678" s="1" t="s">
        <v>2482</v>
      </c>
      <c r="K2678" s="1">
        <v>30</v>
      </c>
    </row>
    <row r="2679" spans="5:11" x14ac:dyDescent="0.2">
      <c r="E2679" s="1" t="str">
        <f t="shared" si="41"/>
        <v>3200000</v>
      </c>
      <c r="F2679" s="1">
        <v>0</v>
      </c>
      <c r="G2679" s="1">
        <v>0</v>
      </c>
      <c r="H2679" s="1">
        <v>0</v>
      </c>
      <c r="I2679" s="1" t="s">
        <v>27</v>
      </c>
      <c r="J2679" s="1" t="s">
        <v>70</v>
      </c>
      <c r="K2679" s="1">
        <v>32</v>
      </c>
    </row>
    <row r="2680" spans="5:11" x14ac:dyDescent="0.2">
      <c r="E2680" s="1" t="str">
        <f t="shared" si="41"/>
        <v>3201000</v>
      </c>
      <c r="F2680" s="1">
        <v>1</v>
      </c>
      <c r="G2680" s="1">
        <v>0</v>
      </c>
      <c r="H2680" s="1">
        <v>0</v>
      </c>
      <c r="I2680" s="1" t="s">
        <v>30</v>
      </c>
      <c r="J2680" s="1" t="s">
        <v>2483</v>
      </c>
      <c r="K2680" s="1">
        <v>32</v>
      </c>
    </row>
    <row r="2681" spans="5:11" x14ac:dyDescent="0.2">
      <c r="E2681" s="1" t="str">
        <f t="shared" si="41"/>
        <v>3201011</v>
      </c>
      <c r="F2681" s="1">
        <v>1</v>
      </c>
      <c r="G2681" s="1">
        <v>1</v>
      </c>
      <c r="H2681" s="1">
        <v>1</v>
      </c>
      <c r="I2681" s="1" t="s">
        <v>34</v>
      </c>
      <c r="J2681" s="1" t="s">
        <v>2484</v>
      </c>
      <c r="K2681" s="1">
        <v>32</v>
      </c>
    </row>
    <row r="2682" spans="5:11" x14ac:dyDescent="0.2">
      <c r="E2682" s="1" t="str">
        <f t="shared" si="41"/>
        <v>3201022</v>
      </c>
      <c r="F2682" s="1">
        <v>1</v>
      </c>
      <c r="G2682" s="1">
        <v>2</v>
      </c>
      <c r="H2682" s="1">
        <v>2</v>
      </c>
      <c r="I2682" s="1" t="s">
        <v>34</v>
      </c>
      <c r="J2682" s="1" t="s">
        <v>2484</v>
      </c>
      <c r="K2682" s="1">
        <v>32</v>
      </c>
    </row>
    <row r="2683" spans="5:11" x14ac:dyDescent="0.2">
      <c r="E2683" s="1" t="str">
        <f t="shared" si="41"/>
        <v>3201033</v>
      </c>
      <c r="F2683" s="1">
        <v>1</v>
      </c>
      <c r="G2683" s="1">
        <v>3</v>
      </c>
      <c r="H2683" s="1">
        <v>3</v>
      </c>
      <c r="I2683" s="1" t="s">
        <v>34</v>
      </c>
      <c r="J2683" s="1" t="s">
        <v>2485</v>
      </c>
      <c r="K2683" s="1">
        <v>32</v>
      </c>
    </row>
    <row r="2684" spans="5:11" x14ac:dyDescent="0.2">
      <c r="E2684" s="1" t="str">
        <f t="shared" si="41"/>
        <v>3201043</v>
      </c>
      <c r="F2684" s="1">
        <v>1</v>
      </c>
      <c r="G2684" s="1">
        <v>4</v>
      </c>
      <c r="H2684" s="1">
        <v>3</v>
      </c>
      <c r="I2684" s="1" t="s">
        <v>34</v>
      </c>
      <c r="J2684" s="1" t="s">
        <v>2486</v>
      </c>
      <c r="K2684" s="1">
        <v>32</v>
      </c>
    </row>
    <row r="2685" spans="5:11" x14ac:dyDescent="0.2">
      <c r="E2685" s="1" t="str">
        <f t="shared" si="41"/>
        <v>3202000</v>
      </c>
      <c r="F2685" s="1">
        <v>2</v>
      </c>
      <c r="G2685" s="1">
        <v>0</v>
      </c>
      <c r="H2685" s="1">
        <v>0</v>
      </c>
      <c r="I2685" s="1" t="s">
        <v>30</v>
      </c>
      <c r="J2685" s="1" t="s">
        <v>2487</v>
      </c>
      <c r="K2685" s="1">
        <v>32</v>
      </c>
    </row>
    <row r="2686" spans="5:11" x14ac:dyDescent="0.2">
      <c r="E2686" s="1" t="str">
        <f t="shared" si="41"/>
        <v>3202012</v>
      </c>
      <c r="F2686" s="1">
        <v>2</v>
      </c>
      <c r="G2686" s="1">
        <v>1</v>
      </c>
      <c r="H2686" s="1">
        <v>2</v>
      </c>
      <c r="I2686" s="1" t="s">
        <v>34</v>
      </c>
      <c r="J2686" s="1" t="s">
        <v>2488</v>
      </c>
      <c r="K2686" s="1">
        <v>32</v>
      </c>
    </row>
    <row r="2687" spans="5:11" x14ac:dyDescent="0.2">
      <c r="E2687" s="1" t="str">
        <f t="shared" si="41"/>
        <v>3202023</v>
      </c>
      <c r="F2687" s="1">
        <v>2</v>
      </c>
      <c r="G2687" s="1">
        <v>2</v>
      </c>
      <c r="H2687" s="1">
        <v>3</v>
      </c>
      <c r="I2687" s="1" t="s">
        <v>34</v>
      </c>
      <c r="J2687" s="1" t="s">
        <v>2489</v>
      </c>
      <c r="K2687" s="1">
        <v>32</v>
      </c>
    </row>
    <row r="2688" spans="5:11" x14ac:dyDescent="0.2">
      <c r="E2688" s="1" t="str">
        <f t="shared" si="41"/>
        <v>3202033</v>
      </c>
      <c r="F2688" s="1">
        <v>2</v>
      </c>
      <c r="G2688" s="1">
        <v>3</v>
      </c>
      <c r="H2688" s="1">
        <v>3</v>
      </c>
      <c r="I2688" s="1" t="s">
        <v>34</v>
      </c>
      <c r="J2688" s="1" t="s">
        <v>2490</v>
      </c>
      <c r="K2688" s="1">
        <v>32</v>
      </c>
    </row>
    <row r="2689" spans="5:11" x14ac:dyDescent="0.2">
      <c r="E2689" s="1" t="str">
        <f t="shared" si="41"/>
        <v>3202042</v>
      </c>
      <c r="F2689" s="1">
        <v>2</v>
      </c>
      <c r="G2689" s="1">
        <v>4</v>
      </c>
      <c r="H2689" s="1">
        <v>2</v>
      </c>
      <c r="I2689" s="1" t="s">
        <v>34</v>
      </c>
      <c r="J2689" s="1" t="s">
        <v>2491</v>
      </c>
      <c r="K2689" s="1">
        <v>32</v>
      </c>
    </row>
    <row r="2690" spans="5:11" x14ac:dyDescent="0.2">
      <c r="E2690" s="1" t="str">
        <f t="shared" si="41"/>
        <v>3202053</v>
      </c>
      <c r="F2690" s="1">
        <v>2</v>
      </c>
      <c r="G2690" s="1">
        <v>5</v>
      </c>
      <c r="H2690" s="1">
        <v>3</v>
      </c>
      <c r="I2690" s="1" t="s">
        <v>34</v>
      </c>
      <c r="J2690" s="1" t="s">
        <v>2492</v>
      </c>
      <c r="K2690" s="1">
        <v>32</v>
      </c>
    </row>
    <row r="2691" spans="5:11" x14ac:dyDescent="0.2">
      <c r="E2691" s="1" t="str">
        <f t="shared" si="41"/>
        <v>3202063</v>
      </c>
      <c r="F2691" s="1">
        <v>2</v>
      </c>
      <c r="G2691" s="1">
        <v>6</v>
      </c>
      <c r="H2691" s="1">
        <v>3</v>
      </c>
      <c r="I2691" s="1" t="s">
        <v>34</v>
      </c>
      <c r="J2691" s="1" t="s">
        <v>2493</v>
      </c>
      <c r="K2691" s="1">
        <v>32</v>
      </c>
    </row>
    <row r="2692" spans="5:11" x14ac:dyDescent="0.2">
      <c r="E2692" s="1" t="str">
        <f t="shared" ref="E2692:E2755" si="42">+TEXT(K2692,"00")&amp;TEXT(F2692,"00")&amp;TEXT(G2692,"00")&amp;TEXT(H2692,"0")</f>
        <v>3203000</v>
      </c>
      <c r="F2692" s="1">
        <v>3</v>
      </c>
      <c r="G2692" s="1">
        <v>0</v>
      </c>
      <c r="H2692" s="1">
        <v>0</v>
      </c>
      <c r="I2692" s="1" t="s">
        <v>30</v>
      </c>
      <c r="J2692" s="1" t="s">
        <v>2494</v>
      </c>
      <c r="K2692" s="1">
        <v>32</v>
      </c>
    </row>
    <row r="2693" spans="5:11" x14ac:dyDescent="0.2">
      <c r="E2693" s="1" t="str">
        <f t="shared" si="42"/>
        <v>3203013</v>
      </c>
      <c r="F2693" s="1">
        <v>3</v>
      </c>
      <c r="G2693" s="1">
        <v>1</v>
      </c>
      <c r="H2693" s="1">
        <v>3</v>
      </c>
      <c r="I2693" s="1" t="s">
        <v>34</v>
      </c>
      <c r="J2693" s="1" t="s">
        <v>2495</v>
      </c>
      <c r="K2693" s="1">
        <v>32</v>
      </c>
    </row>
    <row r="2694" spans="5:11" x14ac:dyDescent="0.2">
      <c r="E2694" s="1" t="str">
        <f t="shared" si="42"/>
        <v>3203023</v>
      </c>
      <c r="F2694" s="1">
        <v>3</v>
      </c>
      <c r="G2694" s="1">
        <v>2</v>
      </c>
      <c r="H2694" s="1">
        <v>3</v>
      </c>
      <c r="I2694" s="1" t="s">
        <v>34</v>
      </c>
      <c r="J2694" s="1" t="s">
        <v>2496</v>
      </c>
      <c r="K2694" s="1">
        <v>32</v>
      </c>
    </row>
    <row r="2695" spans="5:11" x14ac:dyDescent="0.2">
      <c r="E2695" s="1" t="str">
        <f t="shared" si="42"/>
        <v>3203033</v>
      </c>
      <c r="F2695" s="1">
        <v>3</v>
      </c>
      <c r="G2695" s="1">
        <v>3</v>
      </c>
      <c r="H2695" s="1">
        <v>3</v>
      </c>
      <c r="I2695" s="1" t="s">
        <v>34</v>
      </c>
      <c r="J2695" s="1" t="s">
        <v>2497</v>
      </c>
      <c r="K2695" s="1">
        <v>32</v>
      </c>
    </row>
    <row r="2696" spans="5:11" x14ac:dyDescent="0.2">
      <c r="E2696" s="1" t="str">
        <f t="shared" si="42"/>
        <v>3203042</v>
      </c>
      <c r="F2696" s="1">
        <v>3</v>
      </c>
      <c r="G2696" s="1">
        <v>4</v>
      </c>
      <c r="H2696" s="1">
        <v>2</v>
      </c>
      <c r="I2696" s="1" t="s">
        <v>34</v>
      </c>
      <c r="J2696" s="1" t="s">
        <v>2498</v>
      </c>
      <c r="K2696" s="1">
        <v>32</v>
      </c>
    </row>
    <row r="2697" spans="5:11" x14ac:dyDescent="0.2">
      <c r="E2697" s="1" t="str">
        <f t="shared" si="42"/>
        <v>3203052</v>
      </c>
      <c r="F2697" s="1">
        <v>3</v>
      </c>
      <c r="G2697" s="1">
        <v>5</v>
      </c>
      <c r="H2697" s="1">
        <v>2</v>
      </c>
      <c r="I2697" s="1" t="s">
        <v>34</v>
      </c>
      <c r="J2697" s="1" t="s">
        <v>2499</v>
      </c>
      <c r="K2697" s="1">
        <v>32</v>
      </c>
    </row>
    <row r="2698" spans="5:11" x14ac:dyDescent="0.2">
      <c r="E2698" s="1" t="str">
        <f t="shared" si="42"/>
        <v>3203063</v>
      </c>
      <c r="F2698" s="1">
        <v>3</v>
      </c>
      <c r="G2698" s="1">
        <v>6</v>
      </c>
      <c r="H2698" s="1">
        <v>3</v>
      </c>
      <c r="I2698" s="1" t="s">
        <v>34</v>
      </c>
      <c r="J2698" s="1" t="s">
        <v>2500</v>
      </c>
      <c r="K2698" s="1">
        <v>32</v>
      </c>
    </row>
    <row r="2699" spans="5:11" x14ac:dyDescent="0.2">
      <c r="E2699" s="1" t="str">
        <f t="shared" si="42"/>
        <v>3204000</v>
      </c>
      <c r="F2699" s="1">
        <v>4</v>
      </c>
      <c r="G2699" s="1">
        <v>0</v>
      </c>
      <c r="H2699" s="1">
        <v>0</v>
      </c>
      <c r="I2699" s="1" t="s">
        <v>30</v>
      </c>
      <c r="J2699" s="1" t="s">
        <v>2501</v>
      </c>
      <c r="K2699" s="1">
        <v>32</v>
      </c>
    </row>
    <row r="2700" spans="5:11" x14ac:dyDescent="0.2">
      <c r="E2700" s="1" t="str">
        <f t="shared" si="42"/>
        <v>3204023</v>
      </c>
      <c r="F2700" s="1">
        <v>4</v>
      </c>
      <c r="G2700" s="1">
        <v>2</v>
      </c>
      <c r="H2700" s="1">
        <v>3</v>
      </c>
      <c r="I2700" s="1" t="s">
        <v>34</v>
      </c>
      <c r="J2700" s="1" t="s">
        <v>2502</v>
      </c>
      <c r="K2700" s="1">
        <v>32</v>
      </c>
    </row>
    <row r="2701" spans="5:11" x14ac:dyDescent="0.2">
      <c r="E2701" s="1" t="str">
        <f t="shared" si="42"/>
        <v>3204033</v>
      </c>
      <c r="F2701" s="1">
        <v>4</v>
      </c>
      <c r="G2701" s="1">
        <v>3</v>
      </c>
      <c r="H2701" s="1">
        <v>3</v>
      </c>
      <c r="I2701" s="1" t="s">
        <v>34</v>
      </c>
      <c r="J2701" s="1" t="s">
        <v>621</v>
      </c>
      <c r="K2701" s="1">
        <v>32</v>
      </c>
    </row>
    <row r="2702" spans="5:11" x14ac:dyDescent="0.2">
      <c r="E2702" s="1" t="str">
        <f t="shared" si="42"/>
        <v>3204043</v>
      </c>
      <c r="F2702" s="1">
        <v>4</v>
      </c>
      <c r="G2702" s="1">
        <v>4</v>
      </c>
      <c r="H2702" s="1">
        <v>3</v>
      </c>
      <c r="I2702" s="1" t="s">
        <v>34</v>
      </c>
      <c r="J2702" s="1" t="s">
        <v>2503</v>
      </c>
      <c r="K2702" s="1">
        <v>32</v>
      </c>
    </row>
    <row r="2703" spans="5:11" x14ac:dyDescent="0.2">
      <c r="E2703" s="1" t="str">
        <f t="shared" si="42"/>
        <v>3204052</v>
      </c>
      <c r="F2703" s="1">
        <v>4</v>
      </c>
      <c r="G2703" s="1">
        <v>5</v>
      </c>
      <c r="H2703" s="1">
        <v>2</v>
      </c>
      <c r="I2703" s="1" t="s">
        <v>34</v>
      </c>
      <c r="J2703" s="1" t="s">
        <v>2504</v>
      </c>
      <c r="K2703" s="1">
        <v>32</v>
      </c>
    </row>
    <row r="2704" spans="5:11" x14ac:dyDescent="0.2">
      <c r="E2704" s="1" t="str">
        <f t="shared" si="42"/>
        <v>3204062</v>
      </c>
      <c r="F2704" s="1">
        <v>4</v>
      </c>
      <c r="G2704" s="1">
        <v>6</v>
      </c>
      <c r="H2704" s="1">
        <v>2</v>
      </c>
      <c r="I2704" s="1" t="s">
        <v>34</v>
      </c>
      <c r="J2704" s="1" t="s">
        <v>2505</v>
      </c>
      <c r="K2704" s="1">
        <v>32</v>
      </c>
    </row>
    <row r="2705" spans="5:11" x14ac:dyDescent="0.2">
      <c r="E2705" s="1" t="str">
        <f t="shared" si="42"/>
        <v>3204073</v>
      </c>
      <c r="F2705" s="1">
        <v>4</v>
      </c>
      <c r="G2705" s="1">
        <v>7</v>
      </c>
      <c r="H2705" s="1">
        <v>3</v>
      </c>
      <c r="I2705" s="1" t="s">
        <v>34</v>
      </c>
      <c r="J2705" s="1" t="s">
        <v>2506</v>
      </c>
      <c r="K2705" s="1">
        <v>32</v>
      </c>
    </row>
    <row r="2706" spans="5:11" x14ac:dyDescent="0.2">
      <c r="E2706" s="1" t="str">
        <f t="shared" si="42"/>
        <v>3205000</v>
      </c>
      <c r="F2706" s="1">
        <v>5</v>
      </c>
      <c r="G2706" s="1">
        <v>0</v>
      </c>
      <c r="H2706" s="1">
        <v>0</v>
      </c>
      <c r="I2706" s="1" t="s">
        <v>30</v>
      </c>
      <c r="J2706" s="1" t="s">
        <v>2507</v>
      </c>
      <c r="K2706" s="1">
        <v>32</v>
      </c>
    </row>
    <row r="2707" spans="5:11" x14ac:dyDescent="0.2">
      <c r="E2707" s="1" t="str">
        <f t="shared" si="42"/>
        <v>3205012</v>
      </c>
      <c r="F2707" s="1">
        <v>5</v>
      </c>
      <c r="G2707" s="1">
        <v>1</v>
      </c>
      <c r="H2707" s="1">
        <v>2</v>
      </c>
      <c r="I2707" s="1" t="s">
        <v>34</v>
      </c>
      <c r="J2707" s="1" t="s">
        <v>2508</v>
      </c>
      <c r="K2707" s="1">
        <v>32</v>
      </c>
    </row>
    <row r="2708" spans="5:11" x14ac:dyDescent="0.2">
      <c r="E2708" s="1" t="str">
        <f t="shared" si="42"/>
        <v>3205023</v>
      </c>
      <c r="F2708" s="1">
        <v>5</v>
      </c>
      <c r="G2708" s="1">
        <v>2</v>
      </c>
      <c r="H2708" s="1">
        <v>3</v>
      </c>
      <c r="I2708" s="1" t="s">
        <v>34</v>
      </c>
      <c r="J2708" s="1" t="s">
        <v>2509</v>
      </c>
      <c r="K2708" s="1">
        <v>32</v>
      </c>
    </row>
    <row r="2709" spans="5:11" x14ac:dyDescent="0.2">
      <c r="E2709" s="1" t="str">
        <f t="shared" si="42"/>
        <v>3205032</v>
      </c>
      <c r="F2709" s="1">
        <v>5</v>
      </c>
      <c r="G2709" s="1">
        <v>3</v>
      </c>
      <c r="H2709" s="1">
        <v>2</v>
      </c>
      <c r="I2709" s="1" t="s">
        <v>34</v>
      </c>
      <c r="J2709" s="1" t="s">
        <v>2510</v>
      </c>
      <c r="K2709" s="1">
        <v>32</v>
      </c>
    </row>
    <row r="2710" spans="5:11" x14ac:dyDescent="0.2">
      <c r="E2710" s="1" t="str">
        <f t="shared" si="42"/>
        <v>3205043</v>
      </c>
      <c r="F2710" s="1">
        <v>5</v>
      </c>
      <c r="G2710" s="1">
        <v>4</v>
      </c>
      <c r="H2710" s="1">
        <v>3</v>
      </c>
      <c r="I2710" s="1" t="s">
        <v>34</v>
      </c>
      <c r="J2710" s="1" t="s">
        <v>2511</v>
      </c>
      <c r="K2710" s="1">
        <v>32</v>
      </c>
    </row>
    <row r="2711" spans="5:11" x14ac:dyDescent="0.2">
      <c r="E2711" s="1" t="str">
        <f t="shared" si="42"/>
        <v>3205072</v>
      </c>
      <c r="F2711" s="1">
        <v>5</v>
      </c>
      <c r="G2711" s="1">
        <v>7</v>
      </c>
      <c r="H2711" s="1">
        <v>2</v>
      </c>
      <c r="I2711" s="1" t="s">
        <v>34</v>
      </c>
      <c r="J2711" s="1" t="s">
        <v>2512</v>
      </c>
      <c r="K2711" s="1">
        <v>32</v>
      </c>
    </row>
    <row r="2712" spans="5:11" x14ac:dyDescent="0.2">
      <c r="E2712" s="1" t="str">
        <f t="shared" si="42"/>
        <v>3205083</v>
      </c>
      <c r="F2712" s="1">
        <v>5</v>
      </c>
      <c r="G2712" s="1">
        <v>8</v>
      </c>
      <c r="H2712" s="1">
        <v>3</v>
      </c>
      <c r="I2712" s="1" t="s">
        <v>34</v>
      </c>
      <c r="J2712" s="1" t="s">
        <v>2513</v>
      </c>
      <c r="K2712" s="1">
        <v>32</v>
      </c>
    </row>
    <row r="2713" spans="5:11" x14ac:dyDescent="0.2">
      <c r="E2713" s="1" t="str">
        <f t="shared" si="42"/>
        <v>3206000</v>
      </c>
      <c r="F2713" s="1">
        <v>6</v>
      </c>
      <c r="G2713" s="1">
        <v>0</v>
      </c>
      <c r="H2713" s="1">
        <v>0</v>
      </c>
      <c r="I2713" s="1" t="s">
        <v>30</v>
      </c>
      <c r="J2713" s="1" t="s">
        <v>2514</v>
      </c>
      <c r="K2713" s="1">
        <v>32</v>
      </c>
    </row>
    <row r="2714" spans="5:11" x14ac:dyDescent="0.2">
      <c r="E2714" s="1" t="str">
        <f t="shared" si="42"/>
        <v>3206012</v>
      </c>
      <c r="F2714" s="1">
        <v>6</v>
      </c>
      <c r="G2714" s="1">
        <v>1</v>
      </c>
      <c r="H2714" s="1">
        <v>2</v>
      </c>
      <c r="I2714" s="1" t="s">
        <v>34</v>
      </c>
      <c r="J2714" s="1" t="s">
        <v>2515</v>
      </c>
      <c r="K2714" s="1">
        <v>32</v>
      </c>
    </row>
    <row r="2715" spans="5:11" x14ac:dyDescent="0.2">
      <c r="E2715" s="1" t="str">
        <f t="shared" si="42"/>
        <v>3206023</v>
      </c>
      <c r="F2715" s="1">
        <v>6</v>
      </c>
      <c r="G2715" s="1">
        <v>2</v>
      </c>
      <c r="H2715" s="1">
        <v>3</v>
      </c>
      <c r="I2715" s="1" t="s">
        <v>34</v>
      </c>
      <c r="J2715" s="1" t="s">
        <v>2516</v>
      </c>
      <c r="K2715" s="1">
        <v>32</v>
      </c>
    </row>
    <row r="2716" spans="5:11" x14ac:dyDescent="0.2">
      <c r="E2716" s="1" t="str">
        <f t="shared" si="42"/>
        <v>3206033</v>
      </c>
      <c r="F2716" s="1">
        <v>6</v>
      </c>
      <c r="G2716" s="1">
        <v>3</v>
      </c>
      <c r="H2716" s="1">
        <v>3</v>
      </c>
      <c r="I2716" s="1" t="s">
        <v>34</v>
      </c>
      <c r="J2716" s="1" t="s">
        <v>2517</v>
      </c>
      <c r="K2716" s="1">
        <v>32</v>
      </c>
    </row>
    <row r="2717" spans="5:11" x14ac:dyDescent="0.2">
      <c r="E2717" s="1" t="str">
        <f t="shared" si="42"/>
        <v>3206043</v>
      </c>
      <c r="F2717" s="1">
        <v>6</v>
      </c>
      <c r="G2717" s="1">
        <v>4</v>
      </c>
      <c r="H2717" s="1">
        <v>3</v>
      </c>
      <c r="I2717" s="1" t="s">
        <v>34</v>
      </c>
      <c r="J2717" s="1" t="s">
        <v>2518</v>
      </c>
      <c r="K2717" s="1">
        <v>32</v>
      </c>
    </row>
    <row r="2718" spans="5:11" x14ac:dyDescent="0.2">
      <c r="E2718" s="1" t="str">
        <f t="shared" si="42"/>
        <v>3206053</v>
      </c>
      <c r="F2718" s="1">
        <v>6</v>
      </c>
      <c r="G2718" s="1">
        <v>5</v>
      </c>
      <c r="H2718" s="1">
        <v>3</v>
      </c>
      <c r="I2718" s="1" t="s">
        <v>34</v>
      </c>
      <c r="J2718" s="1" t="s">
        <v>2519</v>
      </c>
      <c r="K2718" s="1">
        <v>32</v>
      </c>
    </row>
    <row r="2719" spans="5:11" x14ac:dyDescent="0.2">
      <c r="E2719" s="1" t="str">
        <f t="shared" si="42"/>
        <v>3206063</v>
      </c>
      <c r="F2719" s="1">
        <v>6</v>
      </c>
      <c r="G2719" s="1">
        <v>6</v>
      </c>
      <c r="H2719" s="1">
        <v>3</v>
      </c>
      <c r="I2719" s="1" t="s">
        <v>34</v>
      </c>
      <c r="J2719" s="1" t="s">
        <v>2520</v>
      </c>
      <c r="K2719" s="1">
        <v>32</v>
      </c>
    </row>
    <row r="2720" spans="5:11" x14ac:dyDescent="0.2">
      <c r="E2720" s="1" t="str">
        <f t="shared" si="42"/>
        <v>3206072</v>
      </c>
      <c r="F2720" s="1">
        <v>6</v>
      </c>
      <c r="G2720" s="1">
        <v>7</v>
      </c>
      <c r="H2720" s="1">
        <v>2</v>
      </c>
      <c r="I2720" s="1" t="s">
        <v>34</v>
      </c>
      <c r="J2720" s="1" t="s">
        <v>2521</v>
      </c>
      <c r="K2720" s="1">
        <v>32</v>
      </c>
    </row>
    <row r="2721" spans="5:11" x14ac:dyDescent="0.2">
      <c r="E2721" s="1" t="str">
        <f t="shared" si="42"/>
        <v>3206083</v>
      </c>
      <c r="F2721" s="1">
        <v>6</v>
      </c>
      <c r="G2721" s="1">
        <v>8</v>
      </c>
      <c r="H2721" s="1">
        <v>3</v>
      </c>
      <c r="I2721" s="1" t="s">
        <v>34</v>
      </c>
      <c r="J2721" s="1" t="s">
        <v>2522</v>
      </c>
      <c r="K2721" s="1">
        <v>32</v>
      </c>
    </row>
    <row r="2722" spans="5:11" x14ac:dyDescent="0.2">
      <c r="E2722" s="1" t="str">
        <f t="shared" si="42"/>
        <v>3206092</v>
      </c>
      <c r="F2722" s="1">
        <v>6</v>
      </c>
      <c r="G2722" s="1">
        <v>9</v>
      </c>
      <c r="H2722" s="1">
        <v>2</v>
      </c>
      <c r="I2722" s="1" t="s">
        <v>34</v>
      </c>
      <c r="J2722" s="1" t="s">
        <v>2523</v>
      </c>
      <c r="K2722" s="1">
        <v>32</v>
      </c>
    </row>
    <row r="2723" spans="5:11" x14ac:dyDescent="0.2">
      <c r="E2723" s="1" t="str">
        <f t="shared" si="42"/>
        <v>3207000</v>
      </c>
      <c r="F2723" s="1">
        <v>7</v>
      </c>
      <c r="G2723" s="1">
        <v>0</v>
      </c>
      <c r="H2723" s="1">
        <v>0</v>
      </c>
      <c r="I2723" s="1" t="s">
        <v>30</v>
      </c>
      <c r="J2723" s="1" t="s">
        <v>2524</v>
      </c>
      <c r="K2723" s="1">
        <v>32</v>
      </c>
    </row>
    <row r="2724" spans="5:11" x14ac:dyDescent="0.2">
      <c r="E2724" s="1" t="str">
        <f t="shared" si="42"/>
        <v>3207013</v>
      </c>
      <c r="F2724" s="1">
        <v>7</v>
      </c>
      <c r="G2724" s="1">
        <v>1</v>
      </c>
      <c r="H2724" s="1">
        <v>3</v>
      </c>
      <c r="I2724" s="1" t="s">
        <v>34</v>
      </c>
      <c r="J2724" s="1" t="s">
        <v>2525</v>
      </c>
      <c r="K2724" s="1">
        <v>32</v>
      </c>
    </row>
    <row r="2725" spans="5:11" x14ac:dyDescent="0.2">
      <c r="E2725" s="1" t="str">
        <f t="shared" si="42"/>
        <v>3207023</v>
      </c>
      <c r="F2725" s="1">
        <v>7</v>
      </c>
      <c r="G2725" s="1">
        <v>2</v>
      </c>
      <c r="H2725" s="1">
        <v>3</v>
      </c>
      <c r="I2725" s="1" t="s">
        <v>34</v>
      </c>
      <c r="J2725" s="1" t="s">
        <v>2526</v>
      </c>
      <c r="K2725" s="1">
        <v>32</v>
      </c>
    </row>
    <row r="2726" spans="5:11" x14ac:dyDescent="0.2">
      <c r="E2726" s="1" t="str">
        <f t="shared" si="42"/>
        <v>3207033</v>
      </c>
      <c r="F2726" s="1">
        <v>7</v>
      </c>
      <c r="G2726" s="1">
        <v>3</v>
      </c>
      <c r="H2726" s="1">
        <v>3</v>
      </c>
      <c r="I2726" s="1" t="s">
        <v>34</v>
      </c>
      <c r="J2726" s="1" t="s">
        <v>2527</v>
      </c>
      <c r="K2726" s="1">
        <v>32</v>
      </c>
    </row>
    <row r="2727" spans="5:11" x14ac:dyDescent="0.2">
      <c r="E2727" s="1" t="str">
        <f t="shared" si="42"/>
        <v>3207043</v>
      </c>
      <c r="F2727" s="1">
        <v>7</v>
      </c>
      <c r="G2727" s="1">
        <v>4</v>
      </c>
      <c r="H2727" s="1">
        <v>3</v>
      </c>
      <c r="I2727" s="1" t="s">
        <v>34</v>
      </c>
      <c r="J2727" s="1" t="s">
        <v>2528</v>
      </c>
      <c r="K2727" s="1">
        <v>32</v>
      </c>
    </row>
    <row r="2728" spans="5:11" x14ac:dyDescent="0.2">
      <c r="E2728" s="1" t="str">
        <f t="shared" si="42"/>
        <v>3207052</v>
      </c>
      <c r="F2728" s="1">
        <v>7</v>
      </c>
      <c r="G2728" s="1">
        <v>5</v>
      </c>
      <c r="H2728" s="1">
        <v>2</v>
      </c>
      <c r="I2728" s="1" t="s">
        <v>34</v>
      </c>
      <c r="J2728" s="1" t="s">
        <v>2529</v>
      </c>
      <c r="K2728" s="1">
        <v>32</v>
      </c>
    </row>
    <row r="2729" spans="5:11" x14ac:dyDescent="0.2">
      <c r="E2729" s="1" t="str">
        <f t="shared" si="42"/>
        <v>3207063</v>
      </c>
      <c r="F2729" s="1">
        <v>7</v>
      </c>
      <c r="G2729" s="1">
        <v>6</v>
      </c>
      <c r="H2729" s="1">
        <v>3</v>
      </c>
      <c r="I2729" s="1" t="s">
        <v>34</v>
      </c>
      <c r="J2729" s="1" t="s">
        <v>2530</v>
      </c>
      <c r="K2729" s="1">
        <v>32</v>
      </c>
    </row>
    <row r="2730" spans="5:11" x14ac:dyDescent="0.2">
      <c r="E2730" s="1" t="str">
        <f t="shared" si="42"/>
        <v>3208000</v>
      </c>
      <c r="F2730" s="1">
        <v>8</v>
      </c>
      <c r="G2730" s="1">
        <v>0</v>
      </c>
      <c r="H2730" s="1">
        <v>0</v>
      </c>
      <c r="I2730" s="1" t="s">
        <v>30</v>
      </c>
      <c r="J2730" s="1" t="s">
        <v>2531</v>
      </c>
      <c r="K2730" s="1">
        <v>32</v>
      </c>
    </row>
    <row r="2731" spans="5:11" x14ac:dyDescent="0.2">
      <c r="E2731" s="1" t="str">
        <f t="shared" si="42"/>
        <v>3208011</v>
      </c>
      <c r="F2731" s="1">
        <v>8</v>
      </c>
      <c r="G2731" s="1">
        <v>1</v>
      </c>
      <c r="H2731" s="1">
        <v>1</v>
      </c>
      <c r="I2731" s="1" t="s">
        <v>34</v>
      </c>
      <c r="J2731" s="1" t="s">
        <v>2532</v>
      </c>
      <c r="K2731" s="1">
        <v>32</v>
      </c>
    </row>
    <row r="2732" spans="5:11" x14ac:dyDescent="0.2">
      <c r="E2732" s="1" t="str">
        <f t="shared" si="42"/>
        <v>3208022</v>
      </c>
      <c r="F2732" s="1">
        <v>8</v>
      </c>
      <c r="G2732" s="1">
        <v>2</v>
      </c>
      <c r="H2732" s="1">
        <v>2</v>
      </c>
      <c r="I2732" s="1" t="s">
        <v>34</v>
      </c>
      <c r="J2732" s="1" t="s">
        <v>2533</v>
      </c>
      <c r="K2732" s="1">
        <v>32</v>
      </c>
    </row>
    <row r="2733" spans="5:11" x14ac:dyDescent="0.2">
      <c r="E2733" s="1" t="str">
        <f t="shared" si="42"/>
        <v>3208033</v>
      </c>
      <c r="F2733" s="1">
        <v>8</v>
      </c>
      <c r="G2733" s="1">
        <v>3</v>
      </c>
      <c r="H2733" s="1">
        <v>3</v>
      </c>
      <c r="I2733" s="1" t="s">
        <v>34</v>
      </c>
      <c r="J2733" s="1" t="s">
        <v>2534</v>
      </c>
      <c r="K2733" s="1">
        <v>32</v>
      </c>
    </row>
    <row r="2734" spans="5:11" x14ac:dyDescent="0.2">
      <c r="E2734" s="1" t="str">
        <f t="shared" si="42"/>
        <v>3208042</v>
      </c>
      <c r="F2734" s="1">
        <v>8</v>
      </c>
      <c r="G2734" s="1">
        <v>4</v>
      </c>
      <c r="H2734" s="1">
        <v>2</v>
      </c>
      <c r="I2734" s="1" t="s">
        <v>34</v>
      </c>
      <c r="J2734" s="1" t="s">
        <v>2532</v>
      </c>
      <c r="K2734" s="1">
        <v>32</v>
      </c>
    </row>
    <row r="2735" spans="5:11" x14ac:dyDescent="0.2">
      <c r="E2735" s="1" t="str">
        <f t="shared" si="42"/>
        <v>3208052</v>
      </c>
      <c r="F2735" s="1">
        <v>8</v>
      </c>
      <c r="G2735" s="1">
        <v>5</v>
      </c>
      <c r="H2735" s="1">
        <v>2</v>
      </c>
      <c r="I2735" s="1" t="s">
        <v>34</v>
      </c>
      <c r="J2735" s="1" t="s">
        <v>2535</v>
      </c>
      <c r="K2735" s="1">
        <v>32</v>
      </c>
    </row>
    <row r="2736" spans="5:11" x14ac:dyDescent="0.2">
      <c r="E2736" s="1" t="str">
        <f t="shared" si="42"/>
        <v>3208062</v>
      </c>
      <c r="F2736" s="1">
        <v>8</v>
      </c>
      <c r="G2736" s="1">
        <v>6</v>
      </c>
      <c r="H2736" s="1">
        <v>2</v>
      </c>
      <c r="I2736" s="1" t="s">
        <v>34</v>
      </c>
      <c r="J2736" s="1" t="s">
        <v>2536</v>
      </c>
      <c r="K2736" s="1">
        <v>32</v>
      </c>
    </row>
    <row r="2737" spans="5:11" x14ac:dyDescent="0.2">
      <c r="E2737" s="1" t="str">
        <f t="shared" si="42"/>
        <v>3208072</v>
      </c>
      <c r="F2737" s="1">
        <v>8</v>
      </c>
      <c r="G2737" s="1">
        <v>7</v>
      </c>
      <c r="H2737" s="1">
        <v>2</v>
      </c>
      <c r="I2737" s="1" t="s">
        <v>34</v>
      </c>
      <c r="J2737" s="1" t="s">
        <v>2537</v>
      </c>
      <c r="K2737" s="1">
        <v>32</v>
      </c>
    </row>
    <row r="2738" spans="5:11" x14ac:dyDescent="0.2">
      <c r="E2738" s="1" t="str">
        <f t="shared" si="42"/>
        <v>3209000</v>
      </c>
      <c r="F2738" s="1">
        <v>9</v>
      </c>
      <c r="G2738" s="1">
        <v>0</v>
      </c>
      <c r="H2738" s="1">
        <v>0</v>
      </c>
      <c r="I2738" s="1" t="s">
        <v>30</v>
      </c>
      <c r="J2738" s="1" t="s">
        <v>2538</v>
      </c>
      <c r="K2738" s="1">
        <v>32</v>
      </c>
    </row>
    <row r="2739" spans="5:11" x14ac:dyDescent="0.2">
      <c r="E2739" s="1" t="str">
        <f t="shared" si="42"/>
        <v>3209012</v>
      </c>
      <c r="F2739" s="1">
        <v>9</v>
      </c>
      <c r="G2739" s="1">
        <v>1</v>
      </c>
      <c r="H2739" s="1">
        <v>2</v>
      </c>
      <c r="I2739" s="1" t="s">
        <v>34</v>
      </c>
      <c r="J2739" s="1" t="s">
        <v>2539</v>
      </c>
      <c r="K2739" s="1">
        <v>32</v>
      </c>
    </row>
    <row r="2740" spans="5:11" x14ac:dyDescent="0.2">
      <c r="E2740" s="1" t="str">
        <f t="shared" si="42"/>
        <v>3209022</v>
      </c>
      <c r="F2740" s="1">
        <v>9</v>
      </c>
      <c r="G2740" s="1">
        <v>2</v>
      </c>
      <c r="H2740" s="1">
        <v>2</v>
      </c>
      <c r="I2740" s="1" t="s">
        <v>34</v>
      </c>
      <c r="J2740" s="1" t="s">
        <v>2540</v>
      </c>
      <c r="K2740" s="1">
        <v>32</v>
      </c>
    </row>
    <row r="2741" spans="5:11" x14ac:dyDescent="0.2">
      <c r="E2741" s="1" t="str">
        <f t="shared" si="42"/>
        <v>3209033</v>
      </c>
      <c r="F2741" s="1">
        <v>9</v>
      </c>
      <c r="G2741" s="1">
        <v>3</v>
      </c>
      <c r="H2741" s="1">
        <v>3</v>
      </c>
      <c r="I2741" s="1" t="s">
        <v>34</v>
      </c>
      <c r="J2741" s="1" t="s">
        <v>2541</v>
      </c>
      <c r="K2741" s="1">
        <v>32</v>
      </c>
    </row>
    <row r="2742" spans="5:11" x14ac:dyDescent="0.2">
      <c r="E2742" s="1" t="str">
        <f t="shared" si="42"/>
        <v>3209042</v>
      </c>
      <c r="F2742" s="1">
        <v>9</v>
      </c>
      <c r="G2742" s="1">
        <v>4</v>
      </c>
      <c r="H2742" s="1">
        <v>2</v>
      </c>
      <c r="I2742" s="1" t="s">
        <v>34</v>
      </c>
      <c r="J2742" s="1" t="s">
        <v>2542</v>
      </c>
      <c r="K2742" s="1">
        <v>32</v>
      </c>
    </row>
    <row r="2743" spans="5:11" x14ac:dyDescent="0.2">
      <c r="E2743" s="1" t="str">
        <f t="shared" si="42"/>
        <v>3209052</v>
      </c>
      <c r="F2743" s="1">
        <v>9</v>
      </c>
      <c r="G2743" s="1">
        <v>5</v>
      </c>
      <c r="H2743" s="1">
        <v>2</v>
      </c>
      <c r="I2743" s="1" t="s">
        <v>34</v>
      </c>
      <c r="J2743" s="1" t="s">
        <v>2543</v>
      </c>
      <c r="K2743" s="1">
        <v>32</v>
      </c>
    </row>
    <row r="2744" spans="5:11" x14ac:dyDescent="0.2">
      <c r="E2744" s="1" t="str">
        <f t="shared" si="42"/>
        <v>3209063</v>
      </c>
      <c r="F2744" s="1">
        <v>9</v>
      </c>
      <c r="G2744" s="1">
        <v>6</v>
      </c>
      <c r="H2744" s="1">
        <v>3</v>
      </c>
      <c r="I2744" s="1" t="s">
        <v>34</v>
      </c>
      <c r="J2744" s="1" t="s">
        <v>2544</v>
      </c>
      <c r="K2744" s="1">
        <v>32</v>
      </c>
    </row>
    <row r="2745" spans="5:11" x14ac:dyDescent="0.2">
      <c r="E2745" s="1" t="str">
        <f t="shared" si="42"/>
        <v>3209073</v>
      </c>
      <c r="F2745" s="1">
        <v>9</v>
      </c>
      <c r="G2745" s="1">
        <v>7</v>
      </c>
      <c r="H2745" s="1">
        <v>3</v>
      </c>
      <c r="I2745" s="1" t="s">
        <v>34</v>
      </c>
      <c r="J2745" s="1" t="s">
        <v>2545</v>
      </c>
      <c r="K2745" s="1">
        <v>32</v>
      </c>
    </row>
    <row r="2746" spans="5:11" x14ac:dyDescent="0.2">
      <c r="E2746" s="1" t="str">
        <f t="shared" si="42"/>
        <v>3209082</v>
      </c>
      <c r="F2746" s="1">
        <v>9</v>
      </c>
      <c r="G2746" s="1">
        <v>8</v>
      </c>
      <c r="H2746" s="1">
        <v>2</v>
      </c>
      <c r="I2746" s="1" t="s">
        <v>34</v>
      </c>
      <c r="J2746" s="1" t="s">
        <v>2546</v>
      </c>
      <c r="K2746" s="1">
        <v>32</v>
      </c>
    </row>
    <row r="2747" spans="5:11" x14ac:dyDescent="0.2">
      <c r="E2747" s="1" t="str">
        <f t="shared" si="42"/>
        <v>3210000</v>
      </c>
      <c r="F2747" s="1">
        <v>10</v>
      </c>
      <c r="G2747" s="1">
        <v>0</v>
      </c>
      <c r="H2747" s="1">
        <v>0</v>
      </c>
      <c r="I2747" s="1" t="s">
        <v>30</v>
      </c>
      <c r="J2747" s="1" t="s">
        <v>2547</v>
      </c>
      <c r="K2747" s="1">
        <v>32</v>
      </c>
    </row>
    <row r="2748" spans="5:11" x14ac:dyDescent="0.2">
      <c r="E2748" s="1" t="str">
        <f t="shared" si="42"/>
        <v>3210013</v>
      </c>
      <c r="F2748" s="1">
        <v>10</v>
      </c>
      <c r="G2748" s="1">
        <v>1</v>
      </c>
      <c r="H2748" s="1">
        <v>3</v>
      </c>
      <c r="I2748" s="1" t="s">
        <v>34</v>
      </c>
      <c r="J2748" s="1" t="s">
        <v>2548</v>
      </c>
      <c r="K2748" s="1">
        <v>32</v>
      </c>
    </row>
    <row r="2749" spans="5:11" x14ac:dyDescent="0.2">
      <c r="E2749" s="1" t="str">
        <f t="shared" si="42"/>
        <v>3210022</v>
      </c>
      <c r="F2749" s="1">
        <v>10</v>
      </c>
      <c r="G2749" s="1">
        <v>2</v>
      </c>
      <c r="H2749" s="1">
        <v>2</v>
      </c>
      <c r="I2749" s="1" t="s">
        <v>34</v>
      </c>
      <c r="J2749" s="1" t="s">
        <v>2549</v>
      </c>
      <c r="K2749" s="1">
        <v>32</v>
      </c>
    </row>
    <row r="2750" spans="5:11" x14ac:dyDescent="0.2">
      <c r="E2750" s="1" t="str">
        <f t="shared" si="42"/>
        <v>3210033</v>
      </c>
      <c r="F2750" s="1">
        <v>10</v>
      </c>
      <c r="G2750" s="1">
        <v>3</v>
      </c>
      <c r="H2750" s="1">
        <v>3</v>
      </c>
      <c r="I2750" s="1" t="s">
        <v>34</v>
      </c>
      <c r="J2750" s="1" t="s">
        <v>887</v>
      </c>
      <c r="K2750" s="1">
        <v>32</v>
      </c>
    </row>
    <row r="2751" spans="5:11" x14ac:dyDescent="0.2">
      <c r="E2751" s="1" t="str">
        <f t="shared" si="42"/>
        <v>3210043</v>
      </c>
      <c r="F2751" s="1">
        <v>10</v>
      </c>
      <c r="G2751" s="1">
        <v>4</v>
      </c>
      <c r="H2751" s="1">
        <v>3</v>
      </c>
      <c r="I2751" s="1" t="s">
        <v>34</v>
      </c>
      <c r="J2751" s="1" t="s">
        <v>2550</v>
      </c>
      <c r="K2751" s="1">
        <v>32</v>
      </c>
    </row>
    <row r="2752" spans="5:11" x14ac:dyDescent="0.2">
      <c r="E2752" s="1" t="str">
        <f t="shared" si="42"/>
        <v>3210052</v>
      </c>
      <c r="F2752" s="1">
        <v>10</v>
      </c>
      <c r="G2752" s="1">
        <v>5</v>
      </c>
      <c r="H2752" s="1">
        <v>2</v>
      </c>
      <c r="I2752" s="1" t="s">
        <v>34</v>
      </c>
      <c r="J2752" s="1" t="s">
        <v>2551</v>
      </c>
      <c r="K2752" s="1">
        <v>32</v>
      </c>
    </row>
    <row r="2753" spans="5:11" x14ac:dyDescent="0.2">
      <c r="E2753" s="1" t="str">
        <f t="shared" si="42"/>
        <v>3211000</v>
      </c>
      <c r="F2753" s="1">
        <v>11</v>
      </c>
      <c r="G2753" s="1">
        <v>0</v>
      </c>
      <c r="H2753" s="1">
        <v>0</v>
      </c>
      <c r="I2753" s="1" t="s">
        <v>30</v>
      </c>
      <c r="J2753" s="1" t="s">
        <v>2552</v>
      </c>
      <c r="K2753" s="1">
        <v>32</v>
      </c>
    </row>
    <row r="2754" spans="5:11" x14ac:dyDescent="0.2">
      <c r="E2754" s="1" t="str">
        <f t="shared" si="42"/>
        <v>3211012</v>
      </c>
      <c r="F2754" s="1">
        <v>11</v>
      </c>
      <c r="G2754" s="1">
        <v>1</v>
      </c>
      <c r="H2754" s="1">
        <v>2</v>
      </c>
      <c r="I2754" s="1" t="s">
        <v>34</v>
      </c>
      <c r="J2754" s="1" t="s">
        <v>2553</v>
      </c>
      <c r="K2754" s="1">
        <v>32</v>
      </c>
    </row>
    <row r="2755" spans="5:11" x14ac:dyDescent="0.2">
      <c r="E2755" s="1" t="str">
        <f t="shared" si="42"/>
        <v>3211022</v>
      </c>
      <c r="F2755" s="1">
        <v>11</v>
      </c>
      <c r="G2755" s="1">
        <v>2</v>
      </c>
      <c r="H2755" s="1">
        <v>2</v>
      </c>
      <c r="I2755" s="1" t="s">
        <v>34</v>
      </c>
      <c r="J2755" s="1" t="s">
        <v>2554</v>
      </c>
      <c r="K2755" s="1">
        <v>32</v>
      </c>
    </row>
    <row r="2756" spans="5:11" x14ac:dyDescent="0.2">
      <c r="E2756" s="1" t="str">
        <f t="shared" ref="E2756:E2819" si="43">+TEXT(K2756,"00")&amp;TEXT(F2756,"00")&amp;TEXT(G2756,"00")&amp;TEXT(H2756,"0")</f>
        <v>3211033</v>
      </c>
      <c r="F2756" s="1">
        <v>11</v>
      </c>
      <c r="G2756" s="1">
        <v>3</v>
      </c>
      <c r="H2756" s="1">
        <v>3</v>
      </c>
      <c r="I2756" s="1" t="s">
        <v>34</v>
      </c>
      <c r="J2756" s="1" t="s">
        <v>2555</v>
      </c>
      <c r="K2756" s="1">
        <v>32</v>
      </c>
    </row>
    <row r="2757" spans="5:11" x14ac:dyDescent="0.2">
      <c r="E2757" s="1" t="str">
        <f t="shared" si="43"/>
        <v>3211043</v>
      </c>
      <c r="F2757" s="1">
        <v>11</v>
      </c>
      <c r="G2757" s="1">
        <v>4</v>
      </c>
      <c r="H2757" s="1">
        <v>3</v>
      </c>
      <c r="I2757" s="1" t="s">
        <v>34</v>
      </c>
      <c r="J2757" s="1" t="s">
        <v>2556</v>
      </c>
      <c r="K2757" s="1">
        <v>32</v>
      </c>
    </row>
    <row r="2758" spans="5:11" x14ac:dyDescent="0.2">
      <c r="E2758" s="1" t="str">
        <f t="shared" si="43"/>
        <v>3212000</v>
      </c>
      <c r="F2758" s="1">
        <v>12</v>
      </c>
      <c r="G2758" s="1">
        <v>0</v>
      </c>
      <c r="H2758" s="1">
        <v>0</v>
      </c>
      <c r="I2758" s="1" t="s">
        <v>30</v>
      </c>
      <c r="J2758" s="1" t="s">
        <v>2557</v>
      </c>
      <c r="K2758" s="1">
        <v>32</v>
      </c>
    </row>
    <row r="2759" spans="5:11" x14ac:dyDescent="0.2">
      <c r="E2759" s="1" t="str">
        <f t="shared" si="43"/>
        <v>3212012</v>
      </c>
      <c r="F2759" s="1">
        <v>12</v>
      </c>
      <c r="G2759" s="1">
        <v>1</v>
      </c>
      <c r="H2759" s="1">
        <v>2</v>
      </c>
      <c r="I2759" s="1" t="s">
        <v>34</v>
      </c>
      <c r="J2759" s="1" t="s">
        <v>2558</v>
      </c>
      <c r="K2759" s="1">
        <v>32</v>
      </c>
    </row>
    <row r="2760" spans="5:11" x14ac:dyDescent="0.2">
      <c r="E2760" s="1" t="str">
        <f t="shared" si="43"/>
        <v>3212022</v>
      </c>
      <c r="F2760" s="1">
        <v>12</v>
      </c>
      <c r="G2760" s="1">
        <v>2</v>
      </c>
      <c r="H2760" s="1">
        <v>2</v>
      </c>
      <c r="I2760" s="1" t="s">
        <v>34</v>
      </c>
      <c r="J2760" s="1" t="s">
        <v>2559</v>
      </c>
      <c r="K2760" s="1">
        <v>32</v>
      </c>
    </row>
    <row r="2761" spans="5:11" x14ac:dyDescent="0.2">
      <c r="E2761" s="1" t="str">
        <f t="shared" si="43"/>
        <v>3212033</v>
      </c>
      <c r="F2761" s="1">
        <v>12</v>
      </c>
      <c r="G2761" s="1">
        <v>3</v>
      </c>
      <c r="H2761" s="1">
        <v>3</v>
      </c>
      <c r="I2761" s="1" t="s">
        <v>34</v>
      </c>
      <c r="J2761" s="1" t="s">
        <v>2560</v>
      </c>
      <c r="K2761" s="1">
        <v>32</v>
      </c>
    </row>
    <row r="2762" spans="5:11" x14ac:dyDescent="0.2">
      <c r="E2762" s="1" t="str">
        <f t="shared" si="43"/>
        <v>3212042</v>
      </c>
      <c r="F2762" s="1">
        <v>12</v>
      </c>
      <c r="G2762" s="1">
        <v>4</v>
      </c>
      <c r="H2762" s="1">
        <v>2</v>
      </c>
      <c r="I2762" s="1" t="s">
        <v>34</v>
      </c>
      <c r="J2762" s="1" t="s">
        <v>2561</v>
      </c>
      <c r="K2762" s="1">
        <v>32</v>
      </c>
    </row>
    <row r="2763" spans="5:11" x14ac:dyDescent="0.2">
      <c r="E2763" s="1" t="str">
        <f t="shared" si="43"/>
        <v>3212053</v>
      </c>
      <c r="F2763" s="1">
        <v>12</v>
      </c>
      <c r="G2763" s="1">
        <v>5</v>
      </c>
      <c r="H2763" s="1">
        <v>3</v>
      </c>
      <c r="I2763" s="1" t="s">
        <v>34</v>
      </c>
      <c r="J2763" s="1" t="s">
        <v>2562</v>
      </c>
      <c r="K2763" s="1">
        <v>32</v>
      </c>
    </row>
    <row r="2764" spans="5:11" x14ac:dyDescent="0.2">
      <c r="E2764" s="1" t="str">
        <f t="shared" si="43"/>
        <v>3212062</v>
      </c>
      <c r="F2764" s="1">
        <v>12</v>
      </c>
      <c r="G2764" s="1">
        <v>6</v>
      </c>
      <c r="H2764" s="1">
        <v>2</v>
      </c>
      <c r="I2764" s="1" t="s">
        <v>34</v>
      </c>
      <c r="J2764" s="1" t="s">
        <v>2563</v>
      </c>
      <c r="K2764" s="1">
        <v>32</v>
      </c>
    </row>
    <row r="2765" spans="5:11" x14ac:dyDescent="0.2">
      <c r="E2765" s="1" t="str">
        <f t="shared" si="43"/>
        <v>3213000</v>
      </c>
      <c r="F2765" s="1">
        <v>13</v>
      </c>
      <c r="G2765" s="1">
        <v>0</v>
      </c>
      <c r="H2765" s="1">
        <v>0</v>
      </c>
      <c r="I2765" s="1" t="s">
        <v>30</v>
      </c>
      <c r="J2765" s="1" t="s">
        <v>2564</v>
      </c>
      <c r="K2765" s="1">
        <v>32</v>
      </c>
    </row>
    <row r="2766" spans="5:11" x14ac:dyDescent="0.2">
      <c r="E2766" s="1" t="str">
        <f t="shared" si="43"/>
        <v>3213011</v>
      </c>
      <c r="F2766" s="1">
        <v>13</v>
      </c>
      <c r="G2766" s="1">
        <v>1</v>
      </c>
      <c r="H2766" s="1">
        <v>1</v>
      </c>
      <c r="I2766" s="1" t="s">
        <v>34</v>
      </c>
      <c r="J2766" s="1" t="s">
        <v>2565</v>
      </c>
      <c r="K2766" s="1">
        <v>32</v>
      </c>
    </row>
    <row r="2767" spans="5:11" x14ac:dyDescent="0.2">
      <c r="E2767" s="1" t="str">
        <f t="shared" si="43"/>
        <v>3213021</v>
      </c>
      <c r="F2767" s="1">
        <v>13</v>
      </c>
      <c r="G2767" s="1">
        <v>2</v>
      </c>
      <c r="H2767" s="1">
        <v>1</v>
      </c>
      <c r="I2767" s="1" t="s">
        <v>34</v>
      </c>
      <c r="J2767" s="1" t="s">
        <v>753</v>
      </c>
      <c r="K2767" s="1">
        <v>32</v>
      </c>
    </row>
    <row r="2768" spans="5:11" x14ac:dyDescent="0.2">
      <c r="E2768" s="1" t="str">
        <f t="shared" si="43"/>
        <v>3213032</v>
      </c>
      <c r="F2768" s="1">
        <v>13</v>
      </c>
      <c r="G2768" s="1">
        <v>3</v>
      </c>
      <c r="H2768" s="1">
        <v>2</v>
      </c>
      <c r="I2768" s="1" t="s">
        <v>34</v>
      </c>
      <c r="J2768" s="1" t="s">
        <v>2565</v>
      </c>
      <c r="K2768" s="1">
        <v>32</v>
      </c>
    </row>
    <row r="2769" spans="5:11" x14ac:dyDescent="0.2">
      <c r="E2769" s="1" t="str">
        <f t="shared" si="43"/>
        <v>3213042</v>
      </c>
      <c r="F2769" s="1">
        <v>13</v>
      </c>
      <c r="G2769" s="1">
        <v>4</v>
      </c>
      <c r="H2769" s="1">
        <v>2</v>
      </c>
      <c r="I2769" s="1" t="s">
        <v>34</v>
      </c>
      <c r="J2769" s="1" t="s">
        <v>2566</v>
      </c>
      <c r="K2769" s="1">
        <v>32</v>
      </c>
    </row>
    <row r="2770" spans="5:11" x14ac:dyDescent="0.2">
      <c r="E2770" s="1" t="str">
        <f t="shared" si="43"/>
        <v>3213052</v>
      </c>
      <c r="F2770" s="1">
        <v>13</v>
      </c>
      <c r="G2770" s="1">
        <v>5</v>
      </c>
      <c r="H2770" s="1">
        <v>2</v>
      </c>
      <c r="I2770" s="1" t="s">
        <v>34</v>
      </c>
      <c r="J2770" s="1" t="s">
        <v>2567</v>
      </c>
      <c r="K2770" s="1">
        <v>32</v>
      </c>
    </row>
    <row r="2771" spans="5:11" x14ac:dyDescent="0.2">
      <c r="E2771" s="1" t="str">
        <f t="shared" si="43"/>
        <v>3213062</v>
      </c>
      <c r="F2771" s="1">
        <v>13</v>
      </c>
      <c r="G2771" s="1">
        <v>6</v>
      </c>
      <c r="H2771" s="1">
        <v>2</v>
      </c>
      <c r="I2771" s="1" t="s">
        <v>34</v>
      </c>
      <c r="J2771" s="1" t="s">
        <v>753</v>
      </c>
      <c r="K2771" s="1">
        <v>32</v>
      </c>
    </row>
    <row r="2772" spans="5:11" x14ac:dyDescent="0.2">
      <c r="E2772" s="1" t="str">
        <f t="shared" si="43"/>
        <v>3214000</v>
      </c>
      <c r="F2772" s="1">
        <v>14</v>
      </c>
      <c r="G2772" s="1">
        <v>0</v>
      </c>
      <c r="H2772" s="1">
        <v>0</v>
      </c>
      <c r="I2772" s="1" t="s">
        <v>30</v>
      </c>
      <c r="J2772" s="1" t="s">
        <v>2568</v>
      </c>
      <c r="K2772" s="1">
        <v>32</v>
      </c>
    </row>
    <row r="2773" spans="5:11" x14ac:dyDescent="0.2">
      <c r="E2773" s="1" t="str">
        <f t="shared" si="43"/>
        <v>3214011</v>
      </c>
      <c r="F2773" s="1">
        <v>14</v>
      </c>
      <c r="G2773" s="1">
        <v>1</v>
      </c>
      <c r="H2773" s="1">
        <v>1</v>
      </c>
      <c r="I2773" s="1" t="s">
        <v>34</v>
      </c>
      <c r="J2773" s="1" t="s">
        <v>2569</v>
      </c>
      <c r="K2773" s="1">
        <v>32</v>
      </c>
    </row>
    <row r="2774" spans="5:11" x14ac:dyDescent="0.2">
      <c r="E2774" s="1" t="str">
        <f t="shared" si="43"/>
        <v>3214023</v>
      </c>
      <c r="F2774" s="1">
        <v>14</v>
      </c>
      <c r="G2774" s="1">
        <v>2</v>
      </c>
      <c r="H2774" s="1">
        <v>3</v>
      </c>
      <c r="I2774" s="1" t="s">
        <v>34</v>
      </c>
      <c r="J2774" s="1" t="s">
        <v>2570</v>
      </c>
      <c r="K2774" s="1">
        <v>32</v>
      </c>
    </row>
    <row r="2775" spans="5:11" x14ac:dyDescent="0.2">
      <c r="E2775" s="1" t="str">
        <f t="shared" si="43"/>
        <v>3214033</v>
      </c>
      <c r="F2775" s="1">
        <v>14</v>
      </c>
      <c r="G2775" s="1">
        <v>3</v>
      </c>
      <c r="H2775" s="1">
        <v>3</v>
      </c>
      <c r="I2775" s="1" t="s">
        <v>34</v>
      </c>
      <c r="J2775" s="1" t="s">
        <v>2571</v>
      </c>
      <c r="K2775" s="1">
        <v>32</v>
      </c>
    </row>
    <row r="2776" spans="5:11" x14ac:dyDescent="0.2">
      <c r="E2776" s="1" t="str">
        <f t="shared" si="43"/>
        <v>3214042</v>
      </c>
      <c r="F2776" s="1">
        <v>14</v>
      </c>
      <c r="G2776" s="1">
        <v>4</v>
      </c>
      <c r="H2776" s="1">
        <v>2</v>
      </c>
      <c r="I2776" s="1" t="s">
        <v>34</v>
      </c>
      <c r="J2776" s="1" t="s">
        <v>2572</v>
      </c>
      <c r="K2776" s="1">
        <v>32</v>
      </c>
    </row>
    <row r="2777" spans="5:11" x14ac:dyDescent="0.2">
      <c r="E2777" s="1" t="str">
        <f t="shared" si="43"/>
        <v>3214053</v>
      </c>
      <c r="F2777" s="1">
        <v>14</v>
      </c>
      <c r="G2777" s="1">
        <v>5</v>
      </c>
      <c r="H2777" s="1">
        <v>3</v>
      </c>
      <c r="I2777" s="1" t="s">
        <v>34</v>
      </c>
      <c r="J2777" s="1" t="s">
        <v>2573</v>
      </c>
      <c r="K2777" s="1">
        <v>32</v>
      </c>
    </row>
    <row r="2778" spans="5:11" x14ac:dyDescent="0.2">
      <c r="E2778" s="1" t="str">
        <f t="shared" si="43"/>
        <v>3214062</v>
      </c>
      <c r="F2778" s="1">
        <v>14</v>
      </c>
      <c r="G2778" s="1">
        <v>6</v>
      </c>
      <c r="H2778" s="1">
        <v>2</v>
      </c>
      <c r="I2778" s="1" t="s">
        <v>34</v>
      </c>
      <c r="J2778" s="1" t="s">
        <v>2574</v>
      </c>
      <c r="K2778" s="1">
        <v>32</v>
      </c>
    </row>
    <row r="2779" spans="5:11" x14ac:dyDescent="0.2">
      <c r="E2779" s="1" t="str">
        <f t="shared" si="43"/>
        <v>3214082</v>
      </c>
      <c r="F2779" s="1">
        <v>14</v>
      </c>
      <c r="G2779" s="1">
        <v>8</v>
      </c>
      <c r="H2779" s="1">
        <v>2</v>
      </c>
      <c r="I2779" s="1" t="s">
        <v>34</v>
      </c>
      <c r="J2779" s="1" t="s">
        <v>2575</v>
      </c>
      <c r="K2779" s="1">
        <v>32</v>
      </c>
    </row>
    <row r="2780" spans="5:11" x14ac:dyDescent="0.2">
      <c r="E2780" s="1" t="str">
        <f t="shared" si="43"/>
        <v>3214092</v>
      </c>
      <c r="F2780" s="1">
        <v>14</v>
      </c>
      <c r="G2780" s="1">
        <v>9</v>
      </c>
      <c r="H2780" s="1">
        <v>2</v>
      </c>
      <c r="I2780" s="1" t="s">
        <v>34</v>
      </c>
      <c r="J2780" s="1" t="s">
        <v>2576</v>
      </c>
      <c r="K2780" s="1">
        <v>32</v>
      </c>
    </row>
    <row r="2781" spans="5:11" x14ac:dyDescent="0.2">
      <c r="E2781" s="1" t="str">
        <f t="shared" si="43"/>
        <v>3214102</v>
      </c>
      <c r="F2781" s="1">
        <v>14</v>
      </c>
      <c r="G2781" s="1">
        <v>10</v>
      </c>
      <c r="H2781" s="1">
        <v>2</v>
      </c>
      <c r="I2781" s="1" t="s">
        <v>34</v>
      </c>
      <c r="J2781" s="1" t="s">
        <v>2569</v>
      </c>
      <c r="K2781" s="1">
        <v>32</v>
      </c>
    </row>
    <row r="2782" spans="5:11" x14ac:dyDescent="0.2">
      <c r="E2782" s="1" t="str">
        <f t="shared" si="43"/>
        <v>3214113</v>
      </c>
      <c r="F2782" s="1">
        <v>14</v>
      </c>
      <c r="G2782" s="1">
        <v>11</v>
      </c>
      <c r="H2782" s="1">
        <v>3</v>
      </c>
      <c r="I2782" s="1" t="s">
        <v>34</v>
      </c>
      <c r="J2782" s="1" t="s">
        <v>2577</v>
      </c>
      <c r="K2782" s="1">
        <v>32</v>
      </c>
    </row>
    <row r="2783" spans="5:11" x14ac:dyDescent="0.2">
      <c r="E2783" s="1" t="str">
        <f t="shared" si="43"/>
        <v>3215000</v>
      </c>
      <c r="F2783" s="1">
        <v>15</v>
      </c>
      <c r="G2783" s="1">
        <v>0</v>
      </c>
      <c r="H2783" s="1">
        <v>0</v>
      </c>
      <c r="I2783" s="1" t="s">
        <v>30</v>
      </c>
      <c r="J2783" s="1" t="s">
        <v>2578</v>
      </c>
      <c r="K2783" s="1">
        <v>32</v>
      </c>
    </row>
    <row r="2784" spans="5:11" x14ac:dyDescent="0.2">
      <c r="E2784" s="1" t="str">
        <f t="shared" si="43"/>
        <v>3215011</v>
      </c>
      <c r="F2784" s="1">
        <v>15</v>
      </c>
      <c r="G2784" s="1">
        <v>1</v>
      </c>
      <c r="H2784" s="1">
        <v>1</v>
      </c>
      <c r="I2784" s="1" t="s">
        <v>34</v>
      </c>
      <c r="J2784" s="1" t="s">
        <v>2579</v>
      </c>
      <c r="K2784" s="1">
        <v>32</v>
      </c>
    </row>
    <row r="2785" spans="5:11" x14ac:dyDescent="0.2">
      <c r="E2785" s="1" t="str">
        <f t="shared" si="43"/>
        <v>3215023</v>
      </c>
      <c r="F2785" s="1">
        <v>15</v>
      </c>
      <c r="G2785" s="1">
        <v>2</v>
      </c>
      <c r="H2785" s="1">
        <v>3</v>
      </c>
      <c r="I2785" s="1" t="s">
        <v>34</v>
      </c>
      <c r="J2785" s="1" t="s">
        <v>2580</v>
      </c>
      <c r="K2785" s="1">
        <v>32</v>
      </c>
    </row>
    <row r="2786" spans="5:11" x14ac:dyDescent="0.2">
      <c r="E2786" s="1" t="str">
        <f t="shared" si="43"/>
        <v>3215033</v>
      </c>
      <c r="F2786" s="1">
        <v>15</v>
      </c>
      <c r="G2786" s="1">
        <v>3</v>
      </c>
      <c r="H2786" s="1">
        <v>3</v>
      </c>
      <c r="I2786" s="1" t="s">
        <v>34</v>
      </c>
      <c r="J2786" s="1" t="s">
        <v>2581</v>
      </c>
      <c r="K2786" s="1">
        <v>32</v>
      </c>
    </row>
    <row r="2787" spans="5:11" x14ac:dyDescent="0.2">
      <c r="E2787" s="1" t="str">
        <f t="shared" si="43"/>
        <v>3215043</v>
      </c>
      <c r="F2787" s="1">
        <v>15</v>
      </c>
      <c r="G2787" s="1">
        <v>4</v>
      </c>
      <c r="H2787" s="1">
        <v>3</v>
      </c>
      <c r="I2787" s="1" t="s">
        <v>34</v>
      </c>
      <c r="J2787" s="1" t="s">
        <v>2582</v>
      </c>
      <c r="K2787" s="1">
        <v>32</v>
      </c>
    </row>
    <row r="2788" spans="5:11" x14ac:dyDescent="0.2">
      <c r="E2788" s="1" t="str">
        <f t="shared" si="43"/>
        <v>3215052</v>
      </c>
      <c r="F2788" s="1">
        <v>15</v>
      </c>
      <c r="G2788" s="1">
        <v>5</v>
      </c>
      <c r="H2788" s="1">
        <v>2</v>
      </c>
      <c r="I2788" s="1" t="s">
        <v>34</v>
      </c>
      <c r="J2788" s="1" t="s">
        <v>2583</v>
      </c>
      <c r="K2788" s="1">
        <v>32</v>
      </c>
    </row>
    <row r="2789" spans="5:11" x14ac:dyDescent="0.2">
      <c r="E2789" s="1" t="str">
        <f t="shared" si="43"/>
        <v>3215062</v>
      </c>
      <c r="F2789" s="1">
        <v>15</v>
      </c>
      <c r="G2789" s="1">
        <v>6</v>
      </c>
      <c r="H2789" s="1">
        <v>2</v>
      </c>
      <c r="I2789" s="1" t="s">
        <v>34</v>
      </c>
      <c r="J2789" s="1" t="s">
        <v>2579</v>
      </c>
      <c r="K2789" s="1">
        <v>32</v>
      </c>
    </row>
    <row r="2790" spans="5:11" x14ac:dyDescent="0.2">
      <c r="E2790" s="1" t="str">
        <f t="shared" si="43"/>
        <v>3216000</v>
      </c>
      <c r="F2790" s="1">
        <v>16</v>
      </c>
      <c r="G2790" s="1">
        <v>0</v>
      </c>
      <c r="H2790" s="1">
        <v>0</v>
      </c>
      <c r="I2790" s="1" t="s">
        <v>30</v>
      </c>
      <c r="J2790" s="1" t="s">
        <v>2584</v>
      </c>
      <c r="K2790" s="1">
        <v>32</v>
      </c>
    </row>
    <row r="2791" spans="5:11" x14ac:dyDescent="0.2">
      <c r="E2791" s="1" t="str">
        <f t="shared" si="43"/>
        <v>3216011</v>
      </c>
      <c r="F2791" s="1">
        <v>16</v>
      </c>
      <c r="G2791" s="1">
        <v>1</v>
      </c>
      <c r="H2791" s="1">
        <v>1</v>
      </c>
      <c r="I2791" s="1" t="s">
        <v>34</v>
      </c>
      <c r="J2791" s="1" t="s">
        <v>2585</v>
      </c>
      <c r="K2791" s="1">
        <v>32</v>
      </c>
    </row>
    <row r="2792" spans="5:11" x14ac:dyDescent="0.2">
      <c r="E2792" s="1" t="str">
        <f t="shared" si="43"/>
        <v>3216022</v>
      </c>
      <c r="F2792" s="1">
        <v>16</v>
      </c>
      <c r="G2792" s="1">
        <v>2</v>
      </c>
      <c r="H2792" s="1">
        <v>2</v>
      </c>
      <c r="I2792" s="1" t="s">
        <v>34</v>
      </c>
      <c r="J2792" s="1" t="s">
        <v>2586</v>
      </c>
      <c r="K2792" s="1">
        <v>32</v>
      </c>
    </row>
    <row r="2793" spans="5:11" x14ac:dyDescent="0.2">
      <c r="E2793" s="1" t="str">
        <f t="shared" si="43"/>
        <v>3216033</v>
      </c>
      <c r="F2793" s="1">
        <v>16</v>
      </c>
      <c r="G2793" s="1">
        <v>3</v>
      </c>
      <c r="H2793" s="1">
        <v>3</v>
      </c>
      <c r="I2793" s="1" t="s">
        <v>34</v>
      </c>
      <c r="J2793" s="1" t="s">
        <v>2587</v>
      </c>
      <c r="K2793" s="1">
        <v>32</v>
      </c>
    </row>
    <row r="2794" spans="5:11" x14ac:dyDescent="0.2">
      <c r="E2794" s="1" t="str">
        <f t="shared" si="43"/>
        <v>3216042</v>
      </c>
      <c r="F2794" s="1">
        <v>16</v>
      </c>
      <c r="G2794" s="1">
        <v>4</v>
      </c>
      <c r="H2794" s="1">
        <v>2</v>
      </c>
      <c r="I2794" s="1" t="s">
        <v>34</v>
      </c>
      <c r="J2794" s="1" t="s">
        <v>2588</v>
      </c>
      <c r="K2794" s="1">
        <v>32</v>
      </c>
    </row>
    <row r="2795" spans="5:11" x14ac:dyDescent="0.2">
      <c r="E2795" s="1" t="str">
        <f t="shared" si="43"/>
        <v>3216052</v>
      </c>
      <c r="F2795" s="1">
        <v>16</v>
      </c>
      <c r="G2795" s="1">
        <v>5</v>
      </c>
      <c r="H2795" s="1">
        <v>2</v>
      </c>
      <c r="I2795" s="1" t="s">
        <v>34</v>
      </c>
      <c r="J2795" s="1" t="s">
        <v>2589</v>
      </c>
      <c r="K2795" s="1">
        <v>32</v>
      </c>
    </row>
    <row r="2796" spans="5:11" x14ac:dyDescent="0.2">
      <c r="E2796" s="1" t="str">
        <f t="shared" si="43"/>
        <v>3216062</v>
      </c>
      <c r="F2796" s="1">
        <v>16</v>
      </c>
      <c r="G2796" s="1">
        <v>6</v>
      </c>
      <c r="H2796" s="1">
        <v>2</v>
      </c>
      <c r="I2796" s="1" t="s">
        <v>34</v>
      </c>
      <c r="J2796" s="1" t="s">
        <v>2585</v>
      </c>
      <c r="K2796" s="1">
        <v>32</v>
      </c>
    </row>
    <row r="2797" spans="5:11" x14ac:dyDescent="0.2">
      <c r="E2797" s="1" t="str">
        <f t="shared" si="43"/>
        <v>3217000</v>
      </c>
      <c r="F2797" s="1">
        <v>17</v>
      </c>
      <c r="G2797" s="1">
        <v>0</v>
      </c>
      <c r="H2797" s="1">
        <v>0</v>
      </c>
      <c r="I2797" s="1" t="s">
        <v>30</v>
      </c>
      <c r="J2797" s="1" t="s">
        <v>2590</v>
      </c>
      <c r="K2797" s="1">
        <v>32</v>
      </c>
    </row>
    <row r="2798" spans="5:11" x14ac:dyDescent="0.2">
      <c r="E2798" s="1" t="str">
        <f t="shared" si="43"/>
        <v>3217011</v>
      </c>
      <c r="F2798" s="1">
        <v>17</v>
      </c>
      <c r="G2798" s="1">
        <v>1</v>
      </c>
      <c r="H2798" s="1">
        <v>1</v>
      </c>
      <c r="I2798" s="1" t="s">
        <v>34</v>
      </c>
      <c r="J2798" s="1" t="s">
        <v>2591</v>
      </c>
      <c r="K2798" s="1">
        <v>32</v>
      </c>
    </row>
    <row r="2799" spans="5:11" x14ac:dyDescent="0.2">
      <c r="E2799" s="1" t="str">
        <f t="shared" si="43"/>
        <v>3217023</v>
      </c>
      <c r="F2799" s="1">
        <v>17</v>
      </c>
      <c r="G2799" s="1">
        <v>2</v>
      </c>
      <c r="H2799" s="1">
        <v>3</v>
      </c>
      <c r="I2799" s="1" t="s">
        <v>34</v>
      </c>
      <c r="J2799" s="1" t="s">
        <v>2592</v>
      </c>
      <c r="K2799" s="1">
        <v>32</v>
      </c>
    </row>
    <row r="2800" spans="5:11" x14ac:dyDescent="0.2">
      <c r="E2800" s="1" t="str">
        <f t="shared" si="43"/>
        <v>3217033</v>
      </c>
      <c r="F2800" s="1">
        <v>17</v>
      </c>
      <c r="G2800" s="1">
        <v>3</v>
      </c>
      <c r="H2800" s="1">
        <v>3</v>
      </c>
      <c r="I2800" s="1" t="s">
        <v>34</v>
      </c>
      <c r="J2800" s="1" t="s">
        <v>2593</v>
      </c>
      <c r="K2800" s="1">
        <v>32</v>
      </c>
    </row>
    <row r="2801" spans="5:11" x14ac:dyDescent="0.2">
      <c r="E2801" s="1" t="str">
        <f t="shared" si="43"/>
        <v>3217043</v>
      </c>
      <c r="F2801" s="1">
        <v>17</v>
      </c>
      <c r="G2801" s="1">
        <v>4</v>
      </c>
      <c r="H2801" s="1">
        <v>3</v>
      </c>
      <c r="I2801" s="1" t="s">
        <v>34</v>
      </c>
      <c r="J2801" s="1" t="s">
        <v>2594</v>
      </c>
      <c r="K2801" s="1">
        <v>32</v>
      </c>
    </row>
    <row r="2802" spans="5:11" x14ac:dyDescent="0.2">
      <c r="E2802" s="1" t="str">
        <f t="shared" si="43"/>
        <v>3217052</v>
      </c>
      <c r="F2802" s="1">
        <v>17</v>
      </c>
      <c r="G2802" s="1">
        <v>5</v>
      </c>
      <c r="H2802" s="1">
        <v>2</v>
      </c>
      <c r="I2802" s="1" t="s">
        <v>34</v>
      </c>
      <c r="J2802" s="1" t="s">
        <v>2591</v>
      </c>
      <c r="K2802" s="1">
        <v>32</v>
      </c>
    </row>
    <row r="2803" spans="5:11" x14ac:dyDescent="0.2">
      <c r="E2803" s="1" t="str">
        <f t="shared" si="43"/>
        <v>3218000</v>
      </c>
      <c r="F2803" s="1">
        <v>18</v>
      </c>
      <c r="G2803" s="1">
        <v>0</v>
      </c>
      <c r="H2803" s="1">
        <v>0</v>
      </c>
      <c r="I2803" s="1" t="s">
        <v>30</v>
      </c>
      <c r="J2803" s="1" t="s">
        <v>2595</v>
      </c>
      <c r="K2803" s="1">
        <v>32</v>
      </c>
    </row>
    <row r="2804" spans="5:11" x14ac:dyDescent="0.2">
      <c r="E2804" s="1" t="str">
        <f t="shared" si="43"/>
        <v>3218013</v>
      </c>
      <c r="F2804" s="1">
        <v>18</v>
      </c>
      <c r="G2804" s="1">
        <v>1</v>
      </c>
      <c r="H2804" s="1">
        <v>3</v>
      </c>
      <c r="I2804" s="1" t="s">
        <v>34</v>
      </c>
      <c r="J2804" s="1" t="s">
        <v>934</v>
      </c>
      <c r="K2804" s="1">
        <v>32</v>
      </c>
    </row>
    <row r="2805" spans="5:11" x14ac:dyDescent="0.2">
      <c r="E2805" s="1" t="str">
        <f t="shared" si="43"/>
        <v>3218023</v>
      </c>
      <c r="F2805" s="1">
        <v>18</v>
      </c>
      <c r="G2805" s="1">
        <v>2</v>
      </c>
      <c r="H2805" s="1">
        <v>3</v>
      </c>
      <c r="I2805" s="1" t="s">
        <v>34</v>
      </c>
      <c r="J2805" s="1" t="s">
        <v>2596</v>
      </c>
      <c r="K2805" s="1">
        <v>32</v>
      </c>
    </row>
    <row r="2806" spans="5:11" x14ac:dyDescent="0.2">
      <c r="E2806" s="1" t="str">
        <f t="shared" si="43"/>
        <v>3218032</v>
      </c>
      <c r="F2806" s="1">
        <v>18</v>
      </c>
      <c r="G2806" s="1">
        <v>3</v>
      </c>
      <c r="H2806" s="1">
        <v>2</v>
      </c>
      <c r="I2806" s="1" t="s">
        <v>34</v>
      </c>
      <c r="J2806" s="1" t="s">
        <v>2597</v>
      </c>
      <c r="K2806" s="1">
        <v>32</v>
      </c>
    </row>
    <row r="2807" spans="5:11" x14ac:dyDescent="0.2">
      <c r="E2807" s="1" t="str">
        <f t="shared" si="43"/>
        <v>3218043</v>
      </c>
      <c r="F2807" s="1">
        <v>18</v>
      </c>
      <c r="G2807" s="1">
        <v>4</v>
      </c>
      <c r="H2807" s="1">
        <v>3</v>
      </c>
      <c r="I2807" s="1" t="s">
        <v>34</v>
      </c>
      <c r="J2807" s="1" t="s">
        <v>2598</v>
      </c>
      <c r="K2807" s="1">
        <v>32</v>
      </c>
    </row>
    <row r="2808" spans="5:11" x14ac:dyDescent="0.2">
      <c r="E2808" s="1" t="str">
        <f t="shared" si="43"/>
        <v>3218053</v>
      </c>
      <c r="F2808" s="1">
        <v>18</v>
      </c>
      <c r="G2808" s="1">
        <v>5</v>
      </c>
      <c r="H2808" s="1">
        <v>3</v>
      </c>
      <c r="I2808" s="1" t="s">
        <v>34</v>
      </c>
      <c r="J2808" s="1" t="s">
        <v>2599</v>
      </c>
      <c r="K2808" s="1">
        <v>32</v>
      </c>
    </row>
    <row r="2809" spans="5:11" x14ac:dyDescent="0.2">
      <c r="E2809" s="1" t="str">
        <f t="shared" si="43"/>
        <v>3261000</v>
      </c>
      <c r="F2809" s="1">
        <v>61</v>
      </c>
      <c r="G2809" s="1">
        <v>0</v>
      </c>
      <c r="H2809" s="1">
        <v>0</v>
      </c>
      <c r="I2809" s="1" t="s">
        <v>239</v>
      </c>
      <c r="J2809" s="1" t="s">
        <v>2600</v>
      </c>
      <c r="K2809" s="1">
        <v>32</v>
      </c>
    </row>
    <row r="2810" spans="5:11" x14ac:dyDescent="0.2">
      <c r="E2810" s="1" t="str">
        <f t="shared" si="43"/>
        <v>3262000</v>
      </c>
      <c r="F2810" s="1">
        <v>62</v>
      </c>
      <c r="G2810" s="1">
        <v>0</v>
      </c>
      <c r="H2810" s="1">
        <v>0</v>
      </c>
      <c r="I2810" s="1" t="s">
        <v>239</v>
      </c>
      <c r="J2810" s="1" t="s">
        <v>2601</v>
      </c>
      <c r="K2810" s="1">
        <v>32</v>
      </c>
    </row>
    <row r="2811" spans="5:11" x14ac:dyDescent="0.2">
      <c r="E2811" s="1" t="str">
        <f t="shared" si="43"/>
        <v>3263000</v>
      </c>
      <c r="F2811" s="1">
        <v>63</v>
      </c>
      <c r="G2811" s="1">
        <v>0</v>
      </c>
      <c r="H2811" s="1">
        <v>0</v>
      </c>
      <c r="I2811" s="1" t="s">
        <v>239</v>
      </c>
      <c r="J2811" s="1" t="s">
        <v>2602</v>
      </c>
      <c r="K2811" s="1">
        <v>32</v>
      </c>
    </row>
    <row r="2812" spans="5:11" x14ac:dyDescent="0.2">
      <c r="E2812" s="1" t="str">
        <f t="shared" si="43"/>
        <v>0202033</v>
      </c>
      <c r="F2812" s="1">
        <v>2</v>
      </c>
      <c r="G2812" s="1">
        <v>3</v>
      </c>
      <c r="H2812" s="1">
        <v>3</v>
      </c>
      <c r="I2812" s="1" t="s">
        <v>34</v>
      </c>
      <c r="J2812" s="1" t="s">
        <v>61</v>
      </c>
      <c r="K2812" s="1">
        <v>2</v>
      </c>
    </row>
    <row r="2813" spans="5:11" x14ac:dyDescent="0.2">
      <c r="E2813" s="1" t="str">
        <f t="shared" si="43"/>
        <v>0603113</v>
      </c>
      <c r="F2813" s="1">
        <v>3</v>
      </c>
      <c r="G2813" s="1">
        <v>11</v>
      </c>
      <c r="H2813" s="1">
        <v>3</v>
      </c>
      <c r="I2813" s="1" t="s">
        <v>34</v>
      </c>
      <c r="J2813" s="1" t="s">
        <v>435</v>
      </c>
      <c r="K2813" s="1">
        <v>6</v>
      </c>
    </row>
    <row r="2814" spans="5:11" x14ac:dyDescent="0.2">
      <c r="E2814" s="1" t="str">
        <f t="shared" si="43"/>
        <v>0607083</v>
      </c>
      <c r="F2814" s="1">
        <v>7</v>
      </c>
      <c r="G2814" s="1">
        <v>8</v>
      </c>
      <c r="H2814" s="1">
        <v>3</v>
      </c>
      <c r="I2814" s="1" t="s">
        <v>34</v>
      </c>
      <c r="J2814" s="1" t="s">
        <v>473</v>
      </c>
      <c r="K2814" s="1">
        <v>6</v>
      </c>
    </row>
    <row r="2815" spans="5:11" x14ac:dyDescent="0.2">
      <c r="E2815" s="1" t="str">
        <f t="shared" si="43"/>
        <v>0618053</v>
      </c>
      <c r="F2815" s="1">
        <v>18</v>
      </c>
      <c r="G2815" s="1">
        <v>5</v>
      </c>
      <c r="H2815" s="1">
        <v>3</v>
      </c>
      <c r="I2815" s="1" t="s">
        <v>34</v>
      </c>
      <c r="J2815" s="1" t="s">
        <v>575</v>
      </c>
      <c r="K2815" s="1">
        <v>6</v>
      </c>
    </row>
    <row r="2816" spans="5:11" x14ac:dyDescent="0.2">
      <c r="E2816" s="1" t="str">
        <f t="shared" si="43"/>
        <v>3006013</v>
      </c>
      <c r="F2816" s="1">
        <v>6</v>
      </c>
      <c r="G2816" s="1">
        <v>1</v>
      </c>
      <c r="H2816" s="1">
        <v>3</v>
      </c>
      <c r="I2816" s="1" t="s">
        <v>34</v>
      </c>
      <c r="J2816" s="1" t="s">
        <v>2295</v>
      </c>
      <c r="K2816" s="1">
        <v>30</v>
      </c>
    </row>
    <row r="2817" spans="5:11" x14ac:dyDescent="0.2">
      <c r="E2817" s="1" t="str">
        <f t="shared" si="43"/>
        <v>3021093</v>
      </c>
      <c r="F2817" s="1">
        <v>21</v>
      </c>
      <c r="G2817" s="1">
        <v>9</v>
      </c>
      <c r="H2817" s="1">
        <v>3</v>
      </c>
      <c r="I2817" s="1" t="s">
        <v>34</v>
      </c>
      <c r="J2817" s="1" t="s">
        <v>2410</v>
      </c>
      <c r="K2817" s="1">
        <v>30</v>
      </c>
    </row>
    <row r="2818" spans="5:11" x14ac:dyDescent="0.2">
      <c r="E2818" s="1" t="str">
        <f t="shared" si="43"/>
        <v>0417052</v>
      </c>
      <c r="F2818" s="2">
        <v>17</v>
      </c>
      <c r="G2818" s="2">
        <v>5</v>
      </c>
      <c r="H2818" s="2">
        <v>2</v>
      </c>
      <c r="I2818" s="2" t="s">
        <v>34</v>
      </c>
      <c r="J2818" s="2" t="s">
        <v>2603</v>
      </c>
      <c r="K2818" s="2">
        <v>4</v>
      </c>
    </row>
    <row r="2819" spans="5:11" x14ac:dyDescent="0.2">
      <c r="E2819" s="1" t="str">
        <f t="shared" si="43"/>
        <v>0603153</v>
      </c>
      <c r="F2819" s="2">
        <v>3</v>
      </c>
      <c r="G2819" s="2">
        <v>15</v>
      </c>
      <c r="H2819" s="2">
        <v>3</v>
      </c>
      <c r="I2819" s="2" t="s">
        <v>34</v>
      </c>
      <c r="J2819" s="2" t="s">
        <v>2604</v>
      </c>
      <c r="K2819" s="2">
        <v>6</v>
      </c>
    </row>
    <row r="2820" spans="5:11" x14ac:dyDescent="0.2">
      <c r="E2820" s="1" t="str">
        <f t="shared" ref="E2820:E2846" si="44">+TEXT(K2820,"00")&amp;TEXT(F2820,"00")&amp;TEXT(G2820,"00")&amp;TEXT(H2820,"0")</f>
        <v>2211023</v>
      </c>
      <c r="F2820" s="2">
        <v>11</v>
      </c>
      <c r="G2820" s="2">
        <v>2</v>
      </c>
      <c r="H2820" s="2">
        <v>3</v>
      </c>
      <c r="I2820" s="2" t="s">
        <v>34</v>
      </c>
      <c r="J2820" s="2" t="s">
        <v>1810</v>
      </c>
      <c r="K2820" s="2">
        <v>22</v>
      </c>
    </row>
    <row r="2821" spans="5:11" x14ac:dyDescent="0.2">
      <c r="E2821" s="1" t="str">
        <f t="shared" si="44"/>
        <v>2604123</v>
      </c>
      <c r="F2821" s="2">
        <v>4</v>
      </c>
      <c r="G2821" s="2">
        <v>12</v>
      </c>
      <c r="H2821" s="2">
        <v>3</v>
      </c>
      <c r="I2821" s="2" t="s">
        <v>34</v>
      </c>
      <c r="J2821" s="2" t="s">
        <v>2072</v>
      </c>
      <c r="K2821" s="2">
        <v>26</v>
      </c>
    </row>
    <row r="2822" spans="5:11" x14ac:dyDescent="0.2">
      <c r="E2822" s="1" t="str">
        <f t="shared" si="44"/>
        <v>3007083</v>
      </c>
      <c r="F2822" s="2">
        <v>7</v>
      </c>
      <c r="G2822" s="2">
        <v>8</v>
      </c>
      <c r="H2822" s="2">
        <v>3</v>
      </c>
      <c r="I2822" s="2" t="s">
        <v>34</v>
      </c>
      <c r="J2822" s="2" t="s">
        <v>2305</v>
      </c>
      <c r="K2822" s="2">
        <v>30</v>
      </c>
    </row>
    <row r="2823" spans="5:11" x14ac:dyDescent="0.2">
      <c r="E2823" s="1" t="str">
        <f t="shared" si="44"/>
        <v>3209053</v>
      </c>
      <c r="F2823" s="2">
        <v>9</v>
      </c>
      <c r="G2823" s="2">
        <v>5</v>
      </c>
      <c r="H2823" s="2">
        <v>3</v>
      </c>
      <c r="I2823" s="2" t="s">
        <v>34</v>
      </c>
      <c r="J2823" s="2" t="s">
        <v>2543</v>
      </c>
      <c r="K2823" s="2">
        <v>32</v>
      </c>
    </row>
    <row r="2824" spans="5:11" x14ac:dyDescent="0.2">
      <c r="E2824" s="1" t="str">
        <f t="shared" si="44"/>
        <v>1210023</v>
      </c>
      <c r="F2824" s="3">
        <v>10</v>
      </c>
      <c r="G2824" s="3">
        <v>2</v>
      </c>
      <c r="H2824" s="3">
        <v>3</v>
      </c>
      <c r="I2824" s="3" t="s">
        <v>34</v>
      </c>
      <c r="J2824" s="3" t="s">
        <v>962</v>
      </c>
      <c r="K2824" s="3">
        <v>12</v>
      </c>
    </row>
    <row r="2825" spans="5:11" x14ac:dyDescent="0.2">
      <c r="E2825" s="1" t="str">
        <f t="shared" si="44"/>
        <v>0612023</v>
      </c>
      <c r="F2825" s="3">
        <v>12</v>
      </c>
      <c r="G2825" s="3">
        <v>2</v>
      </c>
      <c r="H2825" s="3">
        <v>3</v>
      </c>
      <c r="I2825" s="3" t="s">
        <v>34</v>
      </c>
      <c r="J2825" s="3" t="s">
        <v>525</v>
      </c>
      <c r="K2825" s="3">
        <v>6</v>
      </c>
    </row>
    <row r="2826" spans="5:11" x14ac:dyDescent="0.2">
      <c r="E2826" s="1" t="str">
        <f t="shared" si="44"/>
        <v>2604073</v>
      </c>
      <c r="F2826" s="3">
        <v>4</v>
      </c>
      <c r="G2826" s="3">
        <v>7</v>
      </c>
      <c r="H2826" s="3">
        <v>3</v>
      </c>
      <c r="I2826" s="3" t="s">
        <v>34</v>
      </c>
      <c r="J2826" s="3" t="s">
        <v>657</v>
      </c>
      <c r="K2826" s="3">
        <v>26</v>
      </c>
    </row>
    <row r="2827" spans="5:11" x14ac:dyDescent="0.2">
      <c r="E2827" s="1" t="str">
        <f t="shared" si="44"/>
        <v>0804073</v>
      </c>
      <c r="F2827" s="3">
        <v>4</v>
      </c>
      <c r="G2827" s="3">
        <v>7</v>
      </c>
      <c r="H2827" s="3">
        <v>3</v>
      </c>
      <c r="I2827" s="3" t="s">
        <v>34</v>
      </c>
      <c r="J2827" s="3" t="s">
        <v>635</v>
      </c>
      <c r="K2827" s="3">
        <v>8</v>
      </c>
    </row>
    <row r="2828" spans="5:11" x14ac:dyDescent="0.2">
      <c r="E2828" s="1" t="str">
        <f t="shared" si="44"/>
        <v>2605043</v>
      </c>
      <c r="F2828" s="3">
        <v>5</v>
      </c>
      <c r="G2828" s="3">
        <v>4</v>
      </c>
      <c r="H2828" s="3">
        <v>3</v>
      </c>
      <c r="I2828" s="3" t="s">
        <v>34</v>
      </c>
      <c r="J2828" s="3" t="s">
        <v>2084</v>
      </c>
      <c r="K2828" s="3">
        <v>26</v>
      </c>
    </row>
    <row r="2829" spans="5:11" x14ac:dyDescent="0.2">
      <c r="E2829" s="1" t="str">
        <f t="shared" si="44"/>
        <v>1404043</v>
      </c>
      <c r="F2829" s="3">
        <v>4</v>
      </c>
      <c r="G2829" s="3">
        <v>4</v>
      </c>
      <c r="H2829" s="3">
        <v>3</v>
      </c>
      <c r="I2829" s="3" t="s">
        <v>34</v>
      </c>
      <c r="J2829" s="3" t="s">
        <v>1091</v>
      </c>
      <c r="K2829" s="3">
        <v>14</v>
      </c>
    </row>
    <row r="2830" spans="5:11" x14ac:dyDescent="0.2">
      <c r="E2830" s="1" t="str">
        <f t="shared" si="44"/>
        <v>2605062</v>
      </c>
      <c r="F2830" s="3">
        <v>5</v>
      </c>
      <c r="G2830" s="3">
        <v>6</v>
      </c>
      <c r="H2830" s="3">
        <v>2</v>
      </c>
      <c r="I2830" s="3" t="s">
        <v>34</v>
      </c>
      <c r="J2830" s="3" t="s">
        <v>2086</v>
      </c>
      <c r="K2830" s="3">
        <v>26</v>
      </c>
    </row>
    <row r="2831" spans="5:11" x14ac:dyDescent="0.2">
      <c r="E2831" s="1" t="str">
        <f t="shared" si="44"/>
        <v>1609123</v>
      </c>
      <c r="F2831" s="3">
        <v>9</v>
      </c>
      <c r="G2831" s="3">
        <v>12</v>
      </c>
      <c r="H2831" s="3">
        <v>3</v>
      </c>
      <c r="I2831" s="3" t="s">
        <v>34</v>
      </c>
      <c r="J2831" s="3" t="s">
        <v>1445</v>
      </c>
      <c r="K2831" s="3">
        <v>16</v>
      </c>
    </row>
    <row r="2832" spans="5:11" x14ac:dyDescent="0.2">
      <c r="E2832" s="1" t="str">
        <f t="shared" si="44"/>
        <v>2601083</v>
      </c>
      <c r="F2832" s="3">
        <v>1</v>
      </c>
      <c r="G2832" s="3">
        <v>8</v>
      </c>
      <c r="H2832" s="3">
        <v>3</v>
      </c>
      <c r="I2832" s="3" t="s">
        <v>34</v>
      </c>
      <c r="J2832" s="3" t="s">
        <v>2046</v>
      </c>
      <c r="K2832" s="3">
        <v>26</v>
      </c>
    </row>
    <row r="2833" spans="5:11" x14ac:dyDescent="0.2">
      <c r="E2833" s="1" t="str">
        <f t="shared" si="44"/>
        <v>1214023</v>
      </c>
      <c r="F2833" s="2">
        <v>14</v>
      </c>
      <c r="G2833" s="2">
        <v>2</v>
      </c>
      <c r="H2833" s="2">
        <v>3</v>
      </c>
      <c r="I2833" s="2" t="s">
        <v>34</v>
      </c>
      <c r="J2833" s="2" t="s">
        <v>1006</v>
      </c>
      <c r="K2833" s="2">
        <v>12</v>
      </c>
    </row>
    <row r="2834" spans="5:11" x14ac:dyDescent="0.2">
      <c r="E2834" s="1" t="str">
        <f t="shared" si="44"/>
        <v>1437033</v>
      </c>
      <c r="F2834" s="2">
        <v>37</v>
      </c>
      <c r="G2834" s="2">
        <v>3</v>
      </c>
      <c r="H2834" s="2">
        <v>3</v>
      </c>
      <c r="I2834" s="2" t="s">
        <v>34</v>
      </c>
      <c r="J2834" s="2" t="s">
        <v>1372</v>
      </c>
      <c r="K2834" s="2">
        <v>14</v>
      </c>
    </row>
    <row r="2835" spans="5:11" x14ac:dyDescent="0.2">
      <c r="E2835" s="1" t="str">
        <f t="shared" si="44"/>
        <v>2604133</v>
      </c>
      <c r="F2835" s="2">
        <v>4</v>
      </c>
      <c r="G2835" s="2">
        <v>13</v>
      </c>
      <c r="H2835" s="2">
        <v>3</v>
      </c>
      <c r="I2835" s="2" t="s">
        <v>34</v>
      </c>
      <c r="J2835" s="2" t="s">
        <v>2073</v>
      </c>
      <c r="K2835" s="2">
        <v>26</v>
      </c>
    </row>
    <row r="2836" spans="5:11" x14ac:dyDescent="0.2">
      <c r="E2836" s="1" t="str">
        <f t="shared" si="44"/>
        <v>2601033</v>
      </c>
      <c r="F2836" s="2">
        <v>1</v>
      </c>
      <c r="G2836" s="2">
        <v>3</v>
      </c>
      <c r="H2836" s="2">
        <v>3</v>
      </c>
      <c r="I2836" s="2" t="s">
        <v>34</v>
      </c>
      <c r="J2836" s="2" t="s">
        <v>2041</v>
      </c>
      <c r="K2836" s="2">
        <v>26</v>
      </c>
    </row>
    <row r="2837" spans="5:11" x14ac:dyDescent="0.2">
      <c r="E2837" s="1" t="str">
        <f t="shared" si="44"/>
        <v>2612033</v>
      </c>
      <c r="F2837" s="2">
        <v>12</v>
      </c>
      <c r="G2837" s="2">
        <v>3</v>
      </c>
      <c r="H2837" s="2">
        <v>3</v>
      </c>
      <c r="I2837" s="2" t="s">
        <v>34</v>
      </c>
      <c r="J2837" s="2" t="s">
        <v>150</v>
      </c>
      <c r="K2837" s="2">
        <v>26</v>
      </c>
    </row>
    <row r="2838" spans="5:11" x14ac:dyDescent="0.2">
      <c r="E2838" s="1" t="str">
        <f t="shared" si="44"/>
        <v>2603043</v>
      </c>
      <c r="F2838" s="2">
        <v>3</v>
      </c>
      <c r="G2838" s="2">
        <v>4</v>
      </c>
      <c r="H2838" s="2">
        <v>3</v>
      </c>
      <c r="I2838" s="2" t="s">
        <v>34</v>
      </c>
      <c r="J2838" s="2" t="s">
        <v>2060</v>
      </c>
      <c r="K2838" s="2">
        <v>26</v>
      </c>
    </row>
    <row r="2839" spans="5:11" x14ac:dyDescent="0.2">
      <c r="E2839" s="1" t="str">
        <f t="shared" si="44"/>
        <v>2601043</v>
      </c>
      <c r="F2839" s="2">
        <v>1</v>
      </c>
      <c r="G2839" s="2">
        <v>4</v>
      </c>
      <c r="H2839" s="2">
        <v>3</v>
      </c>
      <c r="I2839" s="2" t="s">
        <v>34</v>
      </c>
      <c r="J2839" s="2" t="s">
        <v>2042</v>
      </c>
      <c r="K2839" s="2">
        <v>26</v>
      </c>
    </row>
    <row r="2840" spans="5:11" x14ac:dyDescent="0.2">
      <c r="E2840" s="1" t="str">
        <f t="shared" si="44"/>
        <v>2604153</v>
      </c>
      <c r="F2840" s="2">
        <v>4</v>
      </c>
      <c r="G2840" s="2">
        <v>15</v>
      </c>
      <c r="H2840" s="2">
        <v>3</v>
      </c>
      <c r="I2840" s="2" t="s">
        <v>34</v>
      </c>
      <c r="J2840" s="2" t="s">
        <v>2075</v>
      </c>
      <c r="K2840" s="2">
        <v>26</v>
      </c>
    </row>
    <row r="2841" spans="5:11" x14ac:dyDescent="0.2">
      <c r="E2841" s="1" t="str">
        <f t="shared" si="44"/>
        <v>2612083</v>
      </c>
      <c r="F2841" s="2">
        <v>12</v>
      </c>
      <c r="G2841" s="2">
        <v>8</v>
      </c>
      <c r="H2841" s="2">
        <v>3</v>
      </c>
      <c r="I2841" s="2" t="s">
        <v>34</v>
      </c>
      <c r="J2841" s="2" t="s">
        <v>2136</v>
      </c>
      <c r="K2841" s="2">
        <v>26</v>
      </c>
    </row>
    <row r="2842" spans="5:11" x14ac:dyDescent="0.2">
      <c r="E2842" s="1" t="str">
        <f t="shared" si="44"/>
        <v>2817083</v>
      </c>
      <c r="F2842" s="2">
        <v>17</v>
      </c>
      <c r="G2842" s="2">
        <v>8</v>
      </c>
      <c r="H2842" s="2">
        <v>3</v>
      </c>
      <c r="I2842" s="2" t="s">
        <v>34</v>
      </c>
      <c r="J2842" s="2" t="s">
        <v>2250</v>
      </c>
      <c r="K2842" s="2">
        <v>28</v>
      </c>
    </row>
    <row r="2843" spans="5:11" x14ac:dyDescent="0.2">
      <c r="E2843" s="1" t="str">
        <f t="shared" si="44"/>
        <v>1004063</v>
      </c>
      <c r="F2843" s="4">
        <v>4</v>
      </c>
      <c r="G2843" s="4">
        <v>6</v>
      </c>
      <c r="H2843" s="4">
        <v>3</v>
      </c>
      <c r="I2843" s="4" t="s">
        <v>34</v>
      </c>
      <c r="J2843" s="4" t="s">
        <v>726</v>
      </c>
      <c r="K2843" s="4">
        <v>10</v>
      </c>
    </row>
    <row r="2844" spans="5:11" x14ac:dyDescent="0.2">
      <c r="E2844" s="1" t="str">
        <f t="shared" si="44"/>
        <v>1018043</v>
      </c>
      <c r="F2844" s="4">
        <v>18</v>
      </c>
      <c r="G2844" s="4">
        <v>4</v>
      </c>
      <c r="H2844" s="4">
        <v>3</v>
      </c>
      <c r="I2844" s="4" t="s">
        <v>34</v>
      </c>
      <c r="J2844" s="4" t="s">
        <v>852</v>
      </c>
      <c r="K2844" s="4">
        <v>10</v>
      </c>
    </row>
    <row r="2845" spans="5:11" x14ac:dyDescent="0.2">
      <c r="E2845" s="1" t="str">
        <f t="shared" si="44"/>
        <v>1420043</v>
      </c>
      <c r="F2845" s="4">
        <v>20</v>
      </c>
      <c r="G2845" s="4">
        <v>4</v>
      </c>
      <c r="H2845" s="4">
        <v>3</v>
      </c>
      <c r="I2845" s="4" t="s">
        <v>34</v>
      </c>
      <c r="J2845" s="4" t="s">
        <v>1234</v>
      </c>
      <c r="K2845" s="4">
        <v>14</v>
      </c>
    </row>
    <row r="2846" spans="5:11" x14ac:dyDescent="0.2">
      <c r="E2846" s="1" t="str">
        <f t="shared" si="44"/>
        <v>2609033</v>
      </c>
      <c r="F2846" s="4">
        <v>9</v>
      </c>
      <c r="G2846" s="4">
        <v>3</v>
      </c>
      <c r="H2846" s="4">
        <v>3</v>
      </c>
      <c r="I2846" s="4" t="s">
        <v>34</v>
      </c>
      <c r="J2846" s="4" t="s">
        <v>2113</v>
      </c>
      <c r="K2846" s="4">
        <v>26</v>
      </c>
    </row>
  </sheetData>
  <sheetProtection password="D4EF" sheet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7</vt:i4>
      </vt:variant>
    </vt:vector>
  </HeadingPairs>
  <TitlesOfParts>
    <vt:vector size="11" baseType="lpstr">
      <vt:lpstr>INSTRUKCJA </vt:lpstr>
      <vt:lpstr>JST</vt:lpstr>
      <vt:lpstr>SAMORZĄDOWY ZAKŁAD BUDŻETOWY</vt:lpstr>
      <vt:lpstr>ustawienia</vt:lpstr>
      <vt:lpstr>GK</vt:lpstr>
      <vt:lpstr>GT</vt:lpstr>
      <vt:lpstr>KodGUS_JST</vt:lpstr>
      <vt:lpstr>JST!Obszar_wydruku</vt:lpstr>
      <vt:lpstr>'SAMORZĄDOWY ZAKŁAD BUDŻETOWY'!Obszar_wydruku</vt:lpstr>
      <vt:lpstr>PK</vt:lpstr>
      <vt:lpstr>WKOD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Pełszyk Agnieszka</dc:creator>
  <cp:lastModifiedBy>Administrator</cp:lastModifiedBy>
  <cp:lastPrinted>2021-01-25T10:55:50Z</cp:lastPrinted>
  <dcterms:created xsi:type="dcterms:W3CDTF">2020-07-08T09:45:53Z</dcterms:created>
  <dcterms:modified xsi:type="dcterms:W3CDTF">2021-02-16T17:15:10Z</dcterms:modified>
</cp:coreProperties>
</file>