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73A75035-395B-42AB-BB3C-77AD1D8DBDB0}" xr6:coauthVersionLast="28" xr6:coauthVersionMax="28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1027"/>
  <fileRecoveryPr autoRecover="0"/>
</workbook>
</file>

<file path=xl/calcChain.xml><?xml version="1.0" encoding="utf-8"?>
<calcChain xmlns="http://schemas.openxmlformats.org/spreadsheetml/2006/main">
  <c r="I21" i="1" l="1"/>
  <c r="I17" i="1"/>
  <c r="I14" i="1"/>
  <c r="I9" i="1"/>
  <c r="I8" i="1"/>
  <c r="I3" i="1"/>
  <c r="C13" i="4"/>
  <c r="C10" i="3"/>
  <c r="I15" i="1" l="1"/>
  <c r="H21" i="1"/>
  <c r="H17" i="1"/>
  <c r="H14" i="1"/>
  <c r="H9" i="1"/>
  <c r="H8" i="1"/>
  <c r="H3" i="1"/>
  <c r="H15" i="1" s="1"/>
  <c r="C12" i="4"/>
  <c r="G21" i="1" l="1"/>
  <c r="G17" i="1"/>
  <c r="G14" i="1"/>
  <c r="G9" i="1"/>
  <c r="G8" i="1"/>
  <c r="G3" i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<sst xmlns="http://schemas.openxmlformats.org/spreadsheetml/2006/main" count="142" uniqueCount="77">
  <si>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</si>
  <si>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</si>
  <si>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</si>
  <si>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</si>
  <si>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</si>
  <si>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</si>
  <si>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</si>
  <si>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</si>
  <si>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</si>
  <si>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</si>
  <si>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</si>
  <si>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</si>
  <si>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</si>
  <si>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</si>
  <si>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</si>
  <si>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</si>
  <si>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</si>
  <si>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</si>
  <si>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</si>
  <si>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</si>
  <si>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</si>
  <si>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</si>
  <si>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</si>
  <si>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</si>
  <si>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</si>
  <si>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</si>
  <si>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</si>
  <si>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</si>
  <si>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</si>
  <si>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</si>
  <si>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</si>
  <si>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</si>
  <si>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</si>
  <si>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</si>
  <si>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</si>
  <si>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</si>
  <si>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</si>
  <si>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</si>
  <si>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</si>
  <si>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</si>
  <si>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</si>
  <si>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</si>
  <si>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</si>
  <si>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</si>
  <si>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</si>
  <si>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</si>
  <si>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</si>
  <si>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</si>
  <si>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</si>
  <si>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</si>
  <si>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</si>
  <si>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</si>
  <si>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</si>
  <si>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</si>
  <si>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</si>
  <si>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</si>
  <si>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</si>
  <si>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</si>
  <si>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</si>
  <si>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</si>
  <si>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</si>
  <si>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</si>
  <si>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</si>
  <si>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</si>
  <si>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</si>
  <si>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</si>
  <si>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</si>
  <si>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</si>
  <si>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</si>
  <si>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</si>
  <si>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</si>
  <si>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</si>
  <si>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</si>
  <si>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</si>
  <si>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</si>
  <si>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</si>
  <si>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31.03.2018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</si>
</sst>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126022218.88</v>
      </c>
      <c r="D5" s="21">
        <f>SUM(D6:D100)</f>
        <v>102273890</v>
      </c>
      <c r="E5" s="21">
        <f>SUM(E6:E100)</f>
        <v>23708728.879999999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3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136572218.88</v>
      </c>
      <c r="D5" s="21">
        <f>SUM(D6:D100)</f>
        <v>112783490</v>
      </c>
      <c r="E5" s="21">
        <f>SUM(E6:E100)</f>
        <v>23708728.879999999</v>
      </c>
      <c r="F5" s="21">
        <f>SUM(F6:F100)</f>
        <v>80000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6" t="s">
        <v>42</v>
      </c>
      <c r="K2" s="57" t="s">
        <v>42</v>
      </c>
      <c r="L2" s="57" t="s">
        <v>42</v>
      </c>
      <c r="M2" s="56" t="s">
        <v>42</v>
      </c>
      <c r="N2" s="57" t="s">
        <v>42</v>
      </c>
      <c r="O2" s="57" t="s">
        <v>42</v>
      </c>
      <c r="P2" s="57" t="s">
        <v>42</v>
      </c>
      <c r="Q2" s="57" t="s">
        <v>42</v>
      </c>
      <c r="R2" s="57" t="s">
        <v>42</v>
      </c>
      <c r="S2" s="56" t="s">
        <v>42</v>
      </c>
      <c r="T2" s="57" t="s">
        <v>42</v>
      </c>
      <c r="U2" s="57" t="s">
        <v>42</v>
      </c>
      <c r="V2" s="57" t="s">
        <v>42</v>
      </c>
      <c r="W2" s="57" t="s">
        <v>42</v>
      </c>
      <c r="X2" s="56" t="s">
        <v>42</v>
      </c>
      <c r="Y2" s="57" t="s">
        <v>42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76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126022218.88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113087218.88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12434300</v>
      </c>
    </row>
    <row r="8" spans="1:53" ht="27" customHeight="1" thickBot="1">
      <c r="A8" s="14" t="s">
        <v>3</v>
      </c>
      <c r="B8" s="15">
        <f t="shared" ref="B8:C8" si="4">SUM(B3,B7)</f>
        <v>138119300</v>
      </c>
      <c r="C8" s="15">
        <f t="shared" si="4"/>
        <v>4120</v>
      </c>
      <c r="D8" s="15">
        <f t="shared" ref="D8:E8" si="5">SUM(D3,D7)</f>
        <v>0</v>
      </c>
      <c r="E8" s="15">
        <f t="shared" si="5"/>
        <v>5511.88</v>
      </c>
      <c r="F8" s="15">
        <f t="shared" ref="F8:G8" si="6">SUM(F3,F7)</f>
        <v>0</v>
      </c>
      <c r="G8" s="15">
        <f t="shared" si="6"/>
        <v>270667</v>
      </c>
      <c r="H8" s="15">
        <f t="shared" ref="H8:I8" si="7">SUM(H3,H7)</f>
        <v>0</v>
      </c>
      <c r="I8" s="15">
        <f t="shared" si="7"/>
        <v>56920</v>
      </c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138456518.88</v>
      </c>
    </row>
    <row r="9" spans="1:53" ht="18" customHeight="1">
      <c r="A9" s="10" t="s">
        <v>4</v>
      </c>
      <c r="B9" s="11">
        <f t="shared" ref="B9:C9" si="8">SUM(B11:B12)</f>
        <v>136235000</v>
      </c>
      <c r="C9" s="11">
        <f t="shared" si="8"/>
        <v>4120</v>
      </c>
      <c r="D9" s="11">
        <f t="shared" ref="D9:E9" si="9">SUM(D11:D12)</f>
        <v>0</v>
      </c>
      <c r="E9" s="11">
        <f t="shared" si="9"/>
        <v>5511.88</v>
      </c>
      <c r="F9" s="11">
        <f t="shared" ref="F9:G9" si="10">SUM(F11:F12)</f>
        <v>0</v>
      </c>
      <c r="G9" s="11">
        <f t="shared" si="10"/>
        <v>270667</v>
      </c>
      <c r="H9" s="11">
        <f t="shared" ref="H9:I9" si="11">SUM(H11:H12)</f>
        <v>0</v>
      </c>
      <c r="I9" s="11">
        <f t="shared" si="11"/>
        <v>56920</v>
      </c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136572218.88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113969175.44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22603043.440000001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1884300</v>
      </c>
    </row>
    <row r="14" spans="1:53" ht="27" customHeight="1" thickBot="1">
      <c r="A14" s="14" t="s">
        <v>3</v>
      </c>
      <c r="B14" s="15">
        <f t="shared" ref="B14:C14" si="12">SUM(B9,B13)</f>
        <v>138119300</v>
      </c>
      <c r="C14" s="15">
        <f t="shared" si="12"/>
        <v>4120</v>
      </c>
      <c r="D14" s="15">
        <f t="shared" ref="D14:E14" si="13">SUM(D9,D13)</f>
        <v>0</v>
      </c>
      <c r="E14" s="15">
        <f t="shared" si="13"/>
        <v>5511.88</v>
      </c>
      <c r="F14" s="15">
        <f t="shared" ref="F14:G14" si="14">SUM(F9,F13)</f>
        <v>0</v>
      </c>
      <c r="G14" s="15">
        <f t="shared" si="14"/>
        <v>270667</v>
      </c>
      <c r="H14" s="15">
        <f t="shared" ref="H14:I14" si="15">SUM(H9,H13)</f>
        <v>0</v>
      </c>
      <c r="I14" s="15">
        <f t="shared" si="15"/>
        <v>56920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138456518.88</v>
      </c>
    </row>
    <row r="15" spans="1:53" ht="18" customHeight="1">
      <c r="A15" s="12" t="s">
        <v>11</v>
      </c>
      <c r="B15" s="13">
        <f t="shared" ref="B15:C15" si="16">+B3-B9</f>
        <v>-10550000</v>
      </c>
      <c r="C15" s="29">
        <f t="shared" si="16"/>
        <v>0</v>
      </c>
      <c r="D15" s="29">
        <f t="shared" ref="D15:E15" si="17">+D3-D9</f>
        <v>0</v>
      </c>
      <c r="E15" s="29">
        <f t="shared" si="17"/>
        <v>0</v>
      </c>
      <c r="F15" s="29">
        <f t="shared" ref="F15:G15" si="18">+F3-F9</f>
        <v>0</v>
      </c>
      <c r="G15" s="29">
        <f t="shared" si="18"/>
        <v>0</v>
      </c>
      <c r="H15" s="29">
        <f t="shared" ref="H15:I15" si="19">+H3-H9</f>
        <v>0</v>
      </c>
      <c r="I15" s="29">
        <f t="shared" si="19"/>
        <v>0</v>
      </c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20">SUM(B19:B20)</f>
        <v>1180000</v>
      </c>
      <c r="C17" s="44">
        <f t="shared" si="20"/>
        <v>0</v>
      </c>
      <c r="D17" s="44">
        <f t="shared" ref="D17:E17" si="21">SUM(D19:D20)</f>
        <v>0</v>
      </c>
      <c r="E17" s="44">
        <f t="shared" si="21"/>
        <v>0</v>
      </c>
      <c r="F17" s="44">
        <f t="shared" ref="F17:G17" si="22">SUM(F19:F20)</f>
        <v>0</v>
      </c>
      <c r="G17" s="44">
        <f t="shared" si="22"/>
        <v>0</v>
      </c>
      <c r="H17" s="44">
        <f t="shared" ref="H17:I17" si="23">SUM(H19:H20)</f>
        <v>0</v>
      </c>
      <c r="I17" s="44">
        <f t="shared" si="23"/>
        <v>0</v>
      </c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 t="shared" ref="B21:G21" si="24">SUM(B23:B25)</f>
        <v>1445000</v>
      </c>
      <c r="C21" s="44">
        <f t="shared" si="24"/>
        <v>0</v>
      </c>
      <c r="D21" s="44">
        <f t="shared" si="24"/>
        <v>0</v>
      </c>
      <c r="E21" s="44">
        <f t="shared" si="24"/>
        <v>0</v>
      </c>
      <c r="F21" s="44">
        <f t="shared" si="24"/>
        <v>0</v>
      </c>
      <c r="G21" s="44">
        <f t="shared" si="24"/>
        <v>0</v>
      </c>
      <c r="H21" s="44">
        <f t="shared" ref="H21:I21" si="25">SUM(H23:H25)</f>
        <v>0</v>
      </c>
      <c r="I21" s="44">
        <f t="shared" si="25"/>
        <v>0</v>
      </c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1445000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345000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2018-04-04T13:50:54Z</dcterms:modified>
  <cp:category>Budżet 2018</cp:category>
</cp:coreProperties>
</file>