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F05231BB-3824-49F1-AC1F-CB7BCC9F679C}" xr6:coauthVersionLast="40" xr6:coauthVersionMax="40" xr10:uidLastSave="{00000000-0000-0000-0000-000000000000}"/>
  <bookViews>
    <workbookView xWindow="480" yWindow="120" windowWidth="18240" windowHeight="8475" xr2:uid="{00000000-000D-0000-FFFF-FFFF00000000}"/>
  </bookViews>
  <sheets>
    <sheet name="START" sheetId="2" r:id="rId1"/>
    <sheet name="Budżet 2019 - Dochody" sheetId="3" r:id="rId2"/>
    <sheet name="Budżet 2019 - Wydatki" sheetId="4" r:id="rId3"/>
    <sheet name="Budżet 2019 - po zmianach" sheetId="1" r:id="rId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21" i="1" l="1"/>
  <c r="D17" i="1"/>
  <c r="D14" i="1"/>
  <c r="D9" i="1"/>
  <c r="D8" i="1"/>
  <c r="D3" i="1"/>
  <c r="C8" i="4"/>
  <c r="D15" i="1" l="1"/>
  <c r="F5" i="4"/>
  <c r="E5" i="4"/>
  <c r="D5" i="4"/>
  <c r="F5" i="3"/>
  <c r="E5" i="3"/>
  <c r="D5" i="3"/>
  <c r="C7" i="3" l="1"/>
  <c r="C21" i="1" l="1"/>
  <c r="C17" i="1"/>
  <c r="C9" i="1"/>
  <c r="C14" i="1" s="1"/>
  <c r="C3" i="1"/>
  <c r="C8" i="1" s="1"/>
  <c r="C7" i="4"/>
  <c r="C6" i="4"/>
  <c r="C5" i="4" s="1"/>
  <c r="BA23" i="1"/>
  <c r="C6" i="3"/>
  <c r="C5" i="3" s="1"/>
  <c r="BA24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<sst xmlns="http://schemas.openxmlformats.org/spreadsheetml/2006/main" count="125" uniqueCount="61">
  <si>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</si>
  <si>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</si>
  <si>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</si>
  <si>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</si>
  <si>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</si>
  <si>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</si>
  <si>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</si>
  <si>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</si>
  <si>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</si>
  <si>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</si>
  <si>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</si>
  <si>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</si>
  <si>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</si>
  <si>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</si>
  <si>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</si>
  <si>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</si>
  <si>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</si>
  <si>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</si>
  <si>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</si>
  <si>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</si>
  <si>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</si>
  <si>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</si>
  <si>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</si>
  <si>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</si>
  <si>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</si>
  <si>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</si>
  <si>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</si>
  <si>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</si>
  <si>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</si>
  <si>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</si>
  <si>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</si>
  <si>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</si>
  <si>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</si>
  <si>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</si>
  <si>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</si>
  <si>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</si>
  <si>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</si>
  <si>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</si>
  <si>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</si>
  <si>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</si>
  <si>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</si>
  <si>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INSTAGRAM: https://www.instagram.com/szuba76 | GOOGLE+: https://plus.google.com/+PiotrSzuba</t>
  </si>
  <si>
    <t>--</t>
  </si>
  <si>
    <t>Tel. +48 77 404 93 30 | Fax +48 77 461 44 22 | Tel. kom. +48 605 724 654</t>
  </si>
  <si>
    <t>Budżet 2019 :: rejestr zmian</t>
  </si>
  <si>
    <t>Uchwała Nr III/19/2018 Rady Miejskiej w Strzelcach Opolskich z dnia 19 grudnia 2018 r.</t>
  </si>
  <si>
    <t>#budzetso2019 #gminastrzelceopolskie #szuba76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</si>
  <si>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</si>
  <si>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Uchwała RM
III/19/2018</t>
  </si>
  <si>
    <t>19.12.2018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</si>
  <si>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2019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</si>
  <si>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2019 rok
wg URMSO
Nr III/19/2018
z dnia 19.12.2018 r.</t>
  </si>
  <si>
    <r>
      <t xml:space="preserve">      - na utworzenie nowych oddziałów dla dzieci w żłobkach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</si>
  <si>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w sprawie uchwały budżetowej gminy Strzelce Opolskie na 2019 rok z późn. zm.</t>
  </si>
  <si>
    <t>Zarządzenie
Nr 19/2019</t>
  </si>
  <si>
    <t>25.01.2019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</si>
  <si>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19</t>
    </r>
    <r>
      <rPr>
        <b/>
        <sz val="11"/>
        <color indexed="8"/>
        <rFont val="Czcionka tekstu podstawowego"/>
        <charset val="238"/>
      </rPr>
      <t xml:space="preserve">/2019
BSO
z dnia 25.01.2019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</si>
  <si>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r>
      <t xml:space="preserve">Budżet na 2019 r.
stan na dzień
</t>
    </r>
    <r>
      <rPr>
        <b/>
        <sz val="11"/>
        <color indexed="56"/>
        <rFont val="Czcionka tekstu podstawowego"/>
        <charset val="238"/>
      </rPr>
      <t>31.01.2019 r.</t>
    </r>
  </si>
  <si>
    <t>Zarządzenie
Nr 23/2019</t>
  </si>
  <si>
    <t>30.01.2019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</si>
  <si>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23</t>
    </r>
    <r>
      <rPr>
        <b/>
        <sz val="11"/>
        <color indexed="8"/>
        <rFont val="Czcionka tekstu podstawowego"/>
        <charset val="238"/>
      </rPr>
      <t xml:space="preserve">/2019
BSO
z dnia 30.01.2019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</si>
</sst>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6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1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7"/>
  </cols>
  <sheetData>
    <row r="3" spans="2:4">
      <c r="B3" s="46" t="s">
        <v>38</v>
      </c>
    </row>
    <row r="4" spans="2:4">
      <c r="B4" s="46" t="s">
        <v>20</v>
      </c>
    </row>
    <row r="5" spans="2:4">
      <c r="B5" s="46" t="s">
        <v>19</v>
      </c>
    </row>
    <row r="7" spans="2:4" ht="45">
      <c r="B7" s="48" t="s">
        <v>44</v>
      </c>
    </row>
    <row r="9" spans="2:4">
      <c r="B9" s="53" t="s">
        <v>45</v>
      </c>
    </row>
    <row r="10" spans="2:4">
      <c r="B10" s="53" t="s">
        <v>53</v>
      </c>
    </row>
    <row r="13" spans="2:4">
      <c r="B13" s="49" t="s">
        <v>18</v>
      </c>
      <c r="C13" s="49"/>
      <c r="D13" s="49" t="s">
        <v>17</v>
      </c>
    </row>
    <row r="14" spans="2:4">
      <c r="B14" s="49"/>
      <c r="C14" s="49"/>
      <c r="D14" s="50" t="s">
        <v>16</v>
      </c>
    </row>
    <row r="15" spans="2:4">
      <c r="B15" s="49"/>
      <c r="C15" s="49"/>
      <c r="D15" s="49" t="s">
        <v>39</v>
      </c>
    </row>
    <row r="16" spans="2:4">
      <c r="B16" s="49"/>
      <c r="C16" s="49"/>
      <c r="D16" s="49"/>
    </row>
    <row r="17" spans="2:4">
      <c r="B17" s="49"/>
      <c r="C17" s="49"/>
      <c r="D17" s="51" t="s">
        <v>43</v>
      </c>
    </row>
    <row r="19" spans="2:4">
      <c r="D19" s="51" t="s">
        <v>40</v>
      </c>
    </row>
    <row r="20" spans="2:4">
      <c r="D20" s="51" t="s">
        <v>41</v>
      </c>
    </row>
    <row r="22" spans="2:4">
      <c r="D22" s="49" t="s">
        <v>46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7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47</v>
      </c>
    </row>
    <row r="2" spans="1:6" s="20" customFormat="1" ht="25.5" customHeight="1">
      <c r="A2" s="56" t="s">
        <v>27</v>
      </c>
      <c r="B2" s="56" t="s">
        <v>26</v>
      </c>
      <c r="C2" s="57" t="s">
        <v>25</v>
      </c>
      <c r="D2" s="58" t="s">
        <v>29</v>
      </c>
      <c r="E2" s="59"/>
      <c r="F2" s="60"/>
    </row>
    <row r="3" spans="1:6" s="20" customFormat="1" ht="38.25" customHeight="1">
      <c r="A3" s="56"/>
      <c r="B3" s="56"/>
      <c r="C3" s="57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130804831.23</v>
      </c>
      <c r="D5" s="21">
        <f>SUM(D6:D100)</f>
        <v>107780165</v>
      </c>
      <c r="E5" s="21">
        <f>SUM(E6:E100)</f>
        <v>22987706.23</v>
      </c>
      <c r="F5" s="21">
        <f>SUM(F6:F100)</f>
        <v>36960</v>
      </c>
    </row>
    <row r="6" spans="1:6" s="17" customFormat="1" ht="25.5">
      <c r="A6" s="33" t="s">
        <v>48</v>
      </c>
      <c r="B6" s="34" t="s">
        <v>49</v>
      </c>
      <c r="C6" s="19">
        <f t="shared" ref="C6:C7" si="0">SUM(D6:F6)</f>
        <v>130800000</v>
      </c>
      <c r="D6" s="18">
        <v>107780165</v>
      </c>
      <c r="E6" s="18">
        <v>22982875</v>
      </c>
      <c r="F6" s="18">
        <v>36960</v>
      </c>
    </row>
    <row r="7" spans="1:6" s="17" customFormat="1" ht="25.5">
      <c r="A7" s="33" t="s">
        <v>58</v>
      </c>
      <c r="B7" s="34" t="s">
        <v>59</v>
      </c>
      <c r="C7" s="19">
        <f t="shared" si="0"/>
        <v>4831.2299999999996</v>
      </c>
      <c r="D7" s="18">
        <v>0</v>
      </c>
      <c r="E7" s="18">
        <v>4831.2299999999996</v>
      </c>
      <c r="F7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8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50</v>
      </c>
    </row>
    <row r="2" spans="1:6" s="20" customFormat="1" ht="25.5" customHeight="1">
      <c r="A2" s="56" t="s">
        <v>27</v>
      </c>
      <c r="B2" s="56" t="s">
        <v>26</v>
      </c>
      <c r="C2" s="57" t="s">
        <v>25</v>
      </c>
      <c r="D2" s="58" t="s">
        <v>29</v>
      </c>
      <c r="E2" s="59"/>
      <c r="F2" s="60"/>
    </row>
    <row r="3" spans="1:6" s="20" customFormat="1" ht="38.25" customHeight="1">
      <c r="A3" s="56"/>
      <c r="B3" s="56"/>
      <c r="C3" s="57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140304831.22999999</v>
      </c>
      <c r="D5" s="21">
        <f>SUM(D6:D100)</f>
        <v>117236125</v>
      </c>
      <c r="E5" s="21">
        <f>SUM(E6:E100)</f>
        <v>22987706.23</v>
      </c>
      <c r="F5" s="21">
        <f>SUM(F6:F100)</f>
        <v>81000</v>
      </c>
    </row>
    <row r="6" spans="1:6" s="17" customFormat="1" ht="25.5">
      <c r="A6" s="33" t="s">
        <v>48</v>
      </c>
      <c r="B6" s="34" t="s">
        <v>49</v>
      </c>
      <c r="C6" s="19">
        <f t="shared" ref="C6:C7" si="0">SUM(D6:F6)</f>
        <v>140300000</v>
      </c>
      <c r="D6" s="18">
        <v>117236125</v>
      </c>
      <c r="E6" s="18">
        <v>22982875</v>
      </c>
      <c r="F6" s="18">
        <v>81000</v>
      </c>
    </row>
    <row r="7" spans="1:6" ht="25.5">
      <c r="A7" s="33" t="s">
        <v>54</v>
      </c>
      <c r="B7" s="34" t="s">
        <v>55</v>
      </c>
      <c r="C7" s="19">
        <f t="shared" si="0"/>
        <v>0</v>
      </c>
      <c r="D7" s="18">
        <v>0</v>
      </c>
      <c r="E7" s="18">
        <v>0</v>
      </c>
      <c r="F7" s="18">
        <v>0</v>
      </c>
    </row>
    <row r="8" spans="1:6" ht="25.5">
      <c r="A8" s="33" t="s">
        <v>58</v>
      </c>
      <c r="B8" s="34" t="s">
        <v>59</v>
      </c>
      <c r="C8" s="19">
        <f t="shared" ref="C8" si="1">SUM(D8:F8)</f>
        <v>4831.2299999999996</v>
      </c>
      <c r="D8" s="18">
        <v>0</v>
      </c>
      <c r="E8" s="18">
        <v>4831.2299999999996</v>
      </c>
      <c r="F8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1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0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5" t="s">
        <v>51</v>
      </c>
      <c r="C2" s="52" t="s">
        <v>56</v>
      </c>
      <c r="D2" s="52" t="s">
        <v>60</v>
      </c>
      <c r="E2" s="55" t="s">
        <v>42</v>
      </c>
      <c r="F2" s="55" t="s">
        <v>42</v>
      </c>
      <c r="G2" s="55" t="s">
        <v>42</v>
      </c>
      <c r="H2" s="55" t="s">
        <v>42</v>
      </c>
      <c r="I2" s="55" t="s">
        <v>42</v>
      </c>
      <c r="J2" s="55" t="s">
        <v>42</v>
      </c>
      <c r="K2" s="55" t="s">
        <v>42</v>
      </c>
      <c r="L2" s="55" t="s">
        <v>42</v>
      </c>
      <c r="M2" s="55" t="s">
        <v>42</v>
      </c>
      <c r="N2" s="55" t="s">
        <v>42</v>
      </c>
      <c r="O2" s="55" t="s">
        <v>42</v>
      </c>
      <c r="P2" s="55" t="s">
        <v>42</v>
      </c>
      <c r="Q2" s="55" t="s">
        <v>42</v>
      </c>
      <c r="R2" s="55" t="s">
        <v>42</v>
      </c>
      <c r="S2" s="55" t="s">
        <v>42</v>
      </c>
      <c r="T2" s="55" t="s">
        <v>42</v>
      </c>
      <c r="U2" s="55" t="s">
        <v>42</v>
      </c>
      <c r="V2" s="55" t="s">
        <v>42</v>
      </c>
      <c r="W2" s="55" t="s">
        <v>42</v>
      </c>
      <c r="X2" s="55" t="s">
        <v>42</v>
      </c>
      <c r="Y2" s="55" t="s">
        <v>42</v>
      </c>
      <c r="Z2" s="55" t="s">
        <v>42</v>
      </c>
      <c r="AA2" s="55" t="s">
        <v>42</v>
      </c>
      <c r="AB2" s="55" t="s">
        <v>42</v>
      </c>
      <c r="AC2" s="55" t="s">
        <v>42</v>
      </c>
      <c r="AD2" s="55" t="s">
        <v>42</v>
      </c>
      <c r="AE2" s="55" t="s">
        <v>42</v>
      </c>
      <c r="AF2" s="55" t="s">
        <v>42</v>
      </c>
      <c r="AG2" s="55" t="s">
        <v>42</v>
      </c>
      <c r="AH2" s="55" t="s">
        <v>42</v>
      </c>
      <c r="AI2" s="55" t="s">
        <v>42</v>
      </c>
      <c r="AJ2" s="55" t="s">
        <v>42</v>
      </c>
      <c r="AK2" s="55" t="s">
        <v>42</v>
      </c>
      <c r="AL2" s="55" t="s">
        <v>42</v>
      </c>
      <c r="AM2" s="55" t="s">
        <v>42</v>
      </c>
      <c r="AN2" s="55" t="s">
        <v>42</v>
      </c>
      <c r="AO2" s="55" t="s">
        <v>42</v>
      </c>
      <c r="AP2" s="55" t="s">
        <v>42</v>
      </c>
      <c r="AQ2" s="55" t="s">
        <v>42</v>
      </c>
      <c r="AR2" s="55" t="s">
        <v>42</v>
      </c>
      <c r="AS2" s="55" t="s">
        <v>42</v>
      </c>
      <c r="AT2" s="55" t="s">
        <v>42</v>
      </c>
      <c r="AU2" s="55" t="s">
        <v>42</v>
      </c>
      <c r="AV2" s="55" t="s">
        <v>42</v>
      </c>
      <c r="AW2" s="55" t="s">
        <v>42</v>
      </c>
      <c r="AX2" s="55" t="s">
        <v>42</v>
      </c>
      <c r="AY2" s="54" t="s">
        <v>42</v>
      </c>
      <c r="AZ2" s="54" t="s">
        <v>42</v>
      </c>
      <c r="BA2" s="31" t="s">
        <v>57</v>
      </c>
    </row>
    <row r="3" spans="1:53" ht="18" customHeight="1">
      <c r="A3" s="2" t="s">
        <v>1</v>
      </c>
      <c r="B3" s="6">
        <f t="shared" ref="B3:C3" si="0">SUM(B5:B6)</f>
        <v>130800000</v>
      </c>
      <c r="C3" s="32">
        <f t="shared" si="0"/>
        <v>0</v>
      </c>
      <c r="D3" s="32">
        <f t="shared" ref="D3" si="1">SUM(D5:D6)</f>
        <v>4831.2299999999996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>
        <f>SUM(BA5:BA6)</f>
        <v>130804831.23</v>
      </c>
    </row>
    <row r="4" spans="1:53" ht="14.25" customHeight="1">
      <c r="A4" s="1" t="s">
        <v>9</v>
      </c>
      <c r="B4" s="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</row>
    <row r="5" spans="1:53" ht="14.25" customHeight="1">
      <c r="A5" s="1" t="s">
        <v>12</v>
      </c>
      <c r="B5" s="5">
        <v>119265000</v>
      </c>
      <c r="C5" s="35">
        <v>0</v>
      </c>
      <c r="D5" s="35">
        <v>4831.2299999999996</v>
      </c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>
        <f>SUM(B5:AZ5)</f>
        <v>119269831.23</v>
      </c>
    </row>
    <row r="6" spans="1:53" ht="14.25" customHeight="1">
      <c r="A6" s="1" t="s">
        <v>13</v>
      </c>
      <c r="B6" s="5">
        <v>11535000</v>
      </c>
      <c r="C6" s="35">
        <v>0</v>
      </c>
      <c r="D6" s="35">
        <v>0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>
        <f>SUM(B6:AZ6)</f>
        <v>11535000</v>
      </c>
    </row>
    <row r="7" spans="1:53" ht="18" customHeight="1" thickBot="1">
      <c r="A7" s="8" t="s">
        <v>2</v>
      </c>
      <c r="B7" s="9">
        <v>12225000</v>
      </c>
      <c r="C7" s="36">
        <v>0</v>
      </c>
      <c r="D7" s="36">
        <v>0</v>
      </c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>
        <f>SUM(B7:AZ7)</f>
        <v>12225000</v>
      </c>
    </row>
    <row r="8" spans="1:53" ht="27" customHeight="1" thickBot="1">
      <c r="A8" s="14" t="s">
        <v>3</v>
      </c>
      <c r="B8" s="15">
        <f t="shared" ref="B8:C8" si="2">SUM(B3,B7)</f>
        <v>143025000</v>
      </c>
      <c r="C8" s="37">
        <f t="shared" si="2"/>
        <v>0</v>
      </c>
      <c r="D8" s="37">
        <f t="shared" ref="D8" si="3">SUM(D3,D7)</f>
        <v>4831.2299999999996</v>
      </c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>
        <f>SUM(BA3,BA7)</f>
        <v>143029831.23000002</v>
      </c>
    </row>
    <row r="9" spans="1:53" ht="18" customHeight="1">
      <c r="A9" s="10" t="s">
        <v>4</v>
      </c>
      <c r="B9" s="11">
        <f t="shared" ref="B9:C9" si="4">SUM(B11:B12)</f>
        <v>140300000</v>
      </c>
      <c r="C9" s="38">
        <f t="shared" si="4"/>
        <v>0</v>
      </c>
      <c r="D9" s="38">
        <f t="shared" ref="D9" si="5">SUM(D11:D12)</f>
        <v>4831.2299999999996</v>
      </c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  <c r="AC9" s="38"/>
      <c r="AD9" s="38"/>
      <c r="AE9" s="38"/>
      <c r="AF9" s="38"/>
      <c r="AG9" s="38"/>
      <c r="AH9" s="38"/>
      <c r="AI9" s="38"/>
      <c r="AJ9" s="38"/>
      <c r="AK9" s="38"/>
      <c r="AL9" s="38"/>
      <c r="AM9" s="38"/>
      <c r="AN9" s="38"/>
      <c r="AO9" s="38"/>
      <c r="AP9" s="38"/>
      <c r="AQ9" s="38"/>
      <c r="AR9" s="38"/>
      <c r="AS9" s="38"/>
      <c r="AT9" s="38"/>
      <c r="AU9" s="38"/>
      <c r="AV9" s="38"/>
      <c r="AW9" s="38"/>
      <c r="AX9" s="38"/>
      <c r="AY9" s="38"/>
      <c r="AZ9" s="38"/>
      <c r="BA9" s="38">
        <f>SUM(BA11:BA12)</f>
        <v>140304831.23000002</v>
      </c>
    </row>
    <row r="10" spans="1:53" ht="14.25" customHeight="1">
      <c r="A10" s="1" t="s">
        <v>9</v>
      </c>
      <c r="B10" s="5"/>
      <c r="C10" s="35"/>
      <c r="D10" s="35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</row>
    <row r="11" spans="1:53" ht="14.25" customHeight="1">
      <c r="A11" s="1" t="s">
        <v>14</v>
      </c>
      <c r="B11" s="5">
        <v>119140000</v>
      </c>
      <c r="C11" s="35">
        <v>0</v>
      </c>
      <c r="D11" s="35">
        <v>4831.2299999999996</v>
      </c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>
        <f>SUM(B11:AZ11)</f>
        <v>119144831.23</v>
      </c>
    </row>
    <row r="12" spans="1:53" ht="14.25" customHeight="1">
      <c r="A12" s="1" t="s">
        <v>15</v>
      </c>
      <c r="B12" s="5">
        <v>21160000</v>
      </c>
      <c r="C12" s="35">
        <v>0</v>
      </c>
      <c r="D12" s="35">
        <v>0</v>
      </c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>
        <f>SUM(B12:AZ12)</f>
        <v>21160000</v>
      </c>
    </row>
    <row r="13" spans="1:53" ht="18" customHeight="1" thickBot="1">
      <c r="A13" s="8" t="s">
        <v>5</v>
      </c>
      <c r="B13" s="9">
        <v>2725000</v>
      </c>
      <c r="C13" s="36">
        <v>0</v>
      </c>
      <c r="D13" s="36">
        <v>0</v>
      </c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>
        <f>SUM(B13:AZ13)</f>
        <v>2725000</v>
      </c>
    </row>
    <row r="14" spans="1:53" ht="27" customHeight="1" thickBot="1">
      <c r="A14" s="14" t="s">
        <v>3</v>
      </c>
      <c r="B14" s="15">
        <f t="shared" ref="B14:C14" si="6">SUM(B9,B13)</f>
        <v>143025000</v>
      </c>
      <c r="C14" s="37">
        <f t="shared" si="6"/>
        <v>0</v>
      </c>
      <c r="D14" s="37">
        <f t="shared" ref="D14" si="7">SUM(D9,D13)</f>
        <v>4831.2299999999996</v>
      </c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>
        <f>SUM(BA9,BA13)</f>
        <v>143029831.23000002</v>
      </c>
    </row>
    <row r="15" spans="1:53" ht="18" customHeight="1">
      <c r="A15" s="12" t="s">
        <v>11</v>
      </c>
      <c r="B15" s="13">
        <f t="shared" ref="B15:C15" si="8">+B3-B9</f>
        <v>-9500000</v>
      </c>
      <c r="C15" s="39">
        <f t="shared" si="8"/>
        <v>0</v>
      </c>
      <c r="D15" s="39">
        <f t="shared" ref="D15" si="9">+D3-D9</f>
        <v>0</v>
      </c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41">
        <f>+BA3-BA9</f>
        <v>-9500000.0000000149</v>
      </c>
    </row>
    <row r="16" spans="1:53" ht="18" customHeight="1">
      <c r="A16" s="1" t="s">
        <v>10</v>
      </c>
      <c r="B16" s="1"/>
      <c r="C16" s="40"/>
      <c r="D16" s="40"/>
      <c r="E16" s="40"/>
      <c r="F16" s="40"/>
      <c r="G16" s="40"/>
      <c r="H16" s="40"/>
      <c r="I16" s="40"/>
      <c r="J16" s="40"/>
      <c r="K16" s="40"/>
      <c r="L16" s="40"/>
      <c r="M16" s="40"/>
      <c r="N16" s="40"/>
      <c r="O16" s="40"/>
      <c r="P16" s="40"/>
      <c r="Q16" s="40"/>
      <c r="R16" s="40"/>
      <c r="S16" s="40"/>
      <c r="T16" s="40"/>
      <c r="U16" s="40"/>
      <c r="V16" s="40"/>
      <c r="W16" s="40"/>
      <c r="X16" s="40"/>
      <c r="Y16" s="40"/>
      <c r="Z16" s="40"/>
      <c r="AA16" s="40"/>
      <c r="AB16" s="40"/>
      <c r="AC16" s="40"/>
      <c r="AD16" s="40"/>
      <c r="AE16" s="40"/>
      <c r="AF16" s="40"/>
      <c r="AG16" s="40"/>
      <c r="AH16" s="40"/>
      <c r="AI16" s="40"/>
      <c r="AJ16" s="40"/>
      <c r="AK16" s="40"/>
      <c r="AL16" s="40"/>
      <c r="AM16" s="40"/>
      <c r="AN16" s="40"/>
      <c r="AO16" s="40"/>
      <c r="AP16" s="40"/>
      <c r="AQ16" s="40"/>
      <c r="AR16" s="40"/>
      <c r="AS16" s="40"/>
      <c r="AT16" s="40"/>
      <c r="AU16" s="40"/>
      <c r="AV16" s="40"/>
      <c r="AW16" s="40"/>
      <c r="AX16" s="40"/>
      <c r="AY16" s="40"/>
      <c r="AZ16" s="40"/>
      <c r="BA16" s="40"/>
    </row>
    <row r="17" spans="1:53" ht="18" customHeight="1">
      <c r="A17" s="42" t="s">
        <v>6</v>
      </c>
      <c r="B17" s="43">
        <f t="shared" ref="B17:C17" si="10">SUM(B19:B20)</f>
        <v>1230000</v>
      </c>
      <c r="C17" s="44">
        <f t="shared" si="10"/>
        <v>0</v>
      </c>
      <c r="D17" s="44">
        <f t="shared" ref="D17" si="11">SUM(D19:D20)</f>
        <v>0</v>
      </c>
      <c r="E17" s="44"/>
      <c r="F17" s="44"/>
      <c r="G17" s="44"/>
      <c r="H17" s="44"/>
      <c r="I17" s="44"/>
      <c r="J17" s="44"/>
      <c r="K17" s="44"/>
      <c r="L17" s="44"/>
      <c r="M17" s="44"/>
      <c r="N17" s="44"/>
      <c r="O17" s="44"/>
      <c r="P17" s="44"/>
      <c r="Q17" s="44"/>
      <c r="R17" s="44"/>
      <c r="S17" s="44"/>
      <c r="T17" s="44"/>
      <c r="U17" s="44"/>
      <c r="V17" s="44"/>
      <c r="W17" s="44"/>
      <c r="X17" s="44"/>
      <c r="Y17" s="44"/>
      <c r="Z17" s="44"/>
      <c r="AA17" s="44"/>
      <c r="AB17" s="44"/>
      <c r="AC17" s="44"/>
      <c r="AD17" s="44"/>
      <c r="AE17" s="44"/>
      <c r="AF17" s="44"/>
      <c r="AG17" s="44"/>
      <c r="AH17" s="44"/>
      <c r="AI17" s="44"/>
      <c r="AJ17" s="44"/>
      <c r="AK17" s="44"/>
      <c r="AL17" s="44"/>
      <c r="AM17" s="44"/>
      <c r="AN17" s="44"/>
      <c r="AO17" s="44"/>
      <c r="AP17" s="44"/>
      <c r="AQ17" s="44"/>
      <c r="AR17" s="44"/>
      <c r="AS17" s="44"/>
      <c r="AT17" s="44"/>
      <c r="AU17" s="44"/>
      <c r="AV17" s="44"/>
      <c r="AW17" s="44"/>
      <c r="AX17" s="44"/>
      <c r="AY17" s="44"/>
      <c r="AZ17" s="44"/>
      <c r="BA17" s="44">
        <f>SUM(BA19:BA20)</f>
        <v>1230000</v>
      </c>
    </row>
    <row r="18" spans="1:53" ht="14.25" customHeight="1">
      <c r="A18" s="1" t="s">
        <v>9</v>
      </c>
      <c r="B18" s="1"/>
      <c r="C18" s="40"/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  <c r="AH18" s="40"/>
      <c r="AI18" s="40"/>
      <c r="AJ18" s="40"/>
      <c r="AK18" s="40"/>
      <c r="AL18" s="40"/>
      <c r="AM18" s="40"/>
      <c r="AN18" s="40"/>
      <c r="AO18" s="40"/>
      <c r="AP18" s="40"/>
      <c r="AQ18" s="40"/>
      <c r="AR18" s="40"/>
      <c r="AS18" s="40"/>
      <c r="AT18" s="40"/>
      <c r="AU18" s="40"/>
      <c r="AV18" s="40"/>
      <c r="AW18" s="40"/>
      <c r="AX18" s="40"/>
      <c r="AY18" s="40"/>
      <c r="AZ18" s="40"/>
      <c r="BA18" s="40"/>
    </row>
    <row r="19" spans="1:53" ht="24">
      <c r="A19" s="7" t="s">
        <v>36</v>
      </c>
      <c r="B19" s="5">
        <v>860000</v>
      </c>
      <c r="C19" s="35">
        <v>0</v>
      </c>
      <c r="D19" s="35">
        <v>0</v>
      </c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>
        <f>SUM(B19:AZ19)</f>
        <v>860000</v>
      </c>
    </row>
    <row r="20" spans="1:53" ht="24">
      <c r="A20" s="7" t="s">
        <v>37</v>
      </c>
      <c r="B20" s="5">
        <v>370000</v>
      </c>
      <c r="C20" s="35">
        <v>0</v>
      </c>
      <c r="D20" s="35">
        <v>0</v>
      </c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>
        <f>SUM(B20:AZ20)</f>
        <v>370000</v>
      </c>
    </row>
    <row r="21" spans="1:53" ht="18" customHeight="1">
      <c r="A21" s="42" t="s">
        <v>7</v>
      </c>
      <c r="B21" s="43">
        <f>SUM(B23:B24)</f>
        <v>650000</v>
      </c>
      <c r="C21" s="44">
        <f>SUM(C23:C24)</f>
        <v>0</v>
      </c>
      <c r="D21" s="44">
        <f>SUM(D23:D24)</f>
        <v>0</v>
      </c>
      <c r="E21" s="44"/>
      <c r="F21" s="44"/>
      <c r="G21" s="44"/>
      <c r="H21" s="44"/>
      <c r="I21" s="44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>
        <f>SUM(BA23:BA24)</f>
        <v>650000</v>
      </c>
    </row>
    <row r="22" spans="1:53">
      <c r="A22" s="1" t="s">
        <v>9</v>
      </c>
      <c r="B22" s="1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40"/>
      <c r="AH22" s="40"/>
      <c r="AI22" s="40"/>
      <c r="AJ22" s="40"/>
      <c r="AK22" s="40"/>
      <c r="AL22" s="40"/>
      <c r="AM22" s="40"/>
      <c r="AN22" s="40"/>
      <c r="AO22" s="40"/>
      <c r="AP22" s="40"/>
      <c r="AQ22" s="40"/>
      <c r="AR22" s="40"/>
      <c r="AS22" s="40"/>
      <c r="AT22" s="40"/>
      <c r="AU22" s="40"/>
      <c r="AV22" s="40"/>
      <c r="AW22" s="40"/>
      <c r="AX22" s="40"/>
      <c r="AY22" s="40"/>
      <c r="AZ22" s="40"/>
      <c r="BA22" s="40"/>
    </row>
    <row r="23" spans="1:53" ht="24">
      <c r="A23" s="7" t="s">
        <v>33</v>
      </c>
      <c r="B23" s="5">
        <v>350000</v>
      </c>
      <c r="C23" s="35">
        <v>0</v>
      </c>
      <c r="D23" s="35">
        <v>0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>
        <f>SUM(B23:AZ23)</f>
        <v>350000</v>
      </c>
    </row>
    <row r="24" spans="1:53" ht="24">
      <c r="A24" s="7" t="s">
        <v>52</v>
      </c>
      <c r="B24" s="5">
        <v>300000</v>
      </c>
      <c r="C24" s="35">
        <v>0</v>
      </c>
      <c r="D24" s="35">
        <v>0</v>
      </c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>
        <f>SUM(B24:AZ24)</f>
        <v>300000</v>
      </c>
    </row>
    <row r="27" spans="1:53">
      <c r="A27" s="29" t="s">
        <v>30</v>
      </c>
    </row>
    <row r="28" spans="1:53">
      <c r="A28" s="29" t="s">
        <v>34</v>
      </c>
    </row>
    <row r="29" spans="1:53">
      <c r="A29" s="29" t="s">
        <v>35</v>
      </c>
    </row>
    <row r="30" spans="1:53">
      <c r="A30" s="29" t="s">
        <v>31</v>
      </c>
    </row>
    <row r="31" spans="1:53">
      <c r="A31" s="29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8" fitToWidth="100" orientation="landscape" r:id="rId1"/>
  <headerFooter>
    <oddHeader>&amp;C&amp;"Czcionka tekstu podstawowego,Pogrubiony"&amp;12
BUDŻET GMINY STRZELCE OPOLSKIE NA 2019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2019 - Dochody</vt:lpstr>
      <vt:lpstr>Budżet 2019 - Wydatki</vt:lpstr>
      <vt:lpstr>Budżet 2019 -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po zmianach</dc:title>
  <dc:subject>Budżet 2019</dc:subject>
  <dc:creator>Piotr Szuba - p.szuba@strzelceopolskie.pl</dc:creator>
  <cp:keywords>Budżet 2019</cp:keywords>
  <dc:description>Budżet 2019 po zmianach</dc:description>
  <cp:lastModifiedBy>Piotr Szuba</cp:lastModifiedBy>
  <cp:lastPrinted>2018-12-30T16:07:08Z</cp:lastPrinted>
  <dcterms:created xsi:type="dcterms:W3CDTF">2010-01-23T12:25:49Z</dcterms:created>
  <dcterms:modified xsi:type="dcterms:W3CDTF">2019-02-04T09:05:03Z</dcterms:modified>
  <cp:category>Budżet 2019</cp:category>
</cp:coreProperties>
</file>