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2002AA8B-A3C2-4985-9E48-5F5D8D7233A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4" l="1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<sst xmlns="http://schemas.openxmlformats.org/spreadsheetml/2006/main" count="120" uniqueCount="56">
  <si>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</si>
  <si>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</si>
  <si>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</si>
  <si>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</si>
  <si>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</si>
  <si>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</si>
  <si>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</si>
  <si>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</si>
  <si>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</si>
  <si>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</si>
  <si>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</si>
  <si>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</si>
  <si>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</si>
  <si>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</si>
  <si>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</si>
  <si>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</si>
  <si>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</si>
  <si>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</si>
  <si>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</si>
  <si>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</si>
  <si>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</si>
  <si>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</si>
  <si>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</si>
  <si>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</si>
  <si>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</si>
  <si>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</si>
  <si>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</si>
  <si>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</si>
  <si>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</si>
  <si>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</si>
  <si>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</si>
  <si>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</si>
  <si>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</si>
  <si>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</si>
  <si>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</si>
  <si>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</si>
  <si>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</si>
  <si>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</si>
  <si>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</si>
  <si>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</si>
  <si>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</si>
  <si>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</si>
  <si>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</si>
  <si>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</si>
  <si>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</si>
  <si>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</si>
  <si>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</si>
  <si>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</si>
  <si>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</si>
  <si>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?/2020</t>
  </si>
  <si>
    <t>??.??.2020</t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</si>
  <si>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</si>
  <si>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</si>
  <si>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1.01.2020 r.</t>
    </r>
  </si>
  <si>
    <t>Budżet na 2020 rok
wg URMSO
Nr XVII/173/2019
z dnia 18.12.2019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</si>
  <si>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?</t>
    </r>
    <r>
      <rPr>
        <b/>
        <sz val="11"/>
        <color indexed="8"/>
        <rFont val="Czcionka tekstu podstawowego"/>
        <charset val="238"/>
      </rPr>
      <t xml:space="preserve">/2020
BSO
z dnia ??.??.2020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</si>
</sst>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44</v>
      </c>
    </row>
    <row r="9" spans="2:4">
      <c r="B9" s="53" t="s">
        <v>45</v>
      </c>
    </row>
    <row r="10" spans="2:4">
      <c r="B10" s="53" t="s">
        <v>46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43</v>
      </c>
    </row>
    <row r="22" spans="2:4">
      <c r="D22" s="49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150400000</v>
      </c>
      <c r="D5" s="21">
        <f>SUM(D6:D100)</f>
        <v>109555692</v>
      </c>
      <c r="E5" s="21">
        <f>SUM(E6:E100)</f>
        <v>40812628</v>
      </c>
      <c r="F5" s="21">
        <f>SUM(F6:F100)</f>
        <v>31680</v>
      </c>
    </row>
    <row r="6" spans="1:6" s="17" customFormat="1" ht="25.5">
      <c r="A6" s="33" t="s">
        <v>51</v>
      </c>
      <c r="B6" s="55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49</v>
      </c>
      <c r="B7" s="34" t="s">
        <v>50</v>
      </c>
      <c r="C7" s="19">
        <f t="shared" si="0"/>
        <v>0</v>
      </c>
      <c r="D7" s="18">
        <v>0</v>
      </c>
      <c r="E7" s="18">
        <v>0</v>
      </c>
      <c r="F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52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162800000</v>
      </c>
      <c r="D5" s="21">
        <f>SUM(D6:D100)</f>
        <v>121915372</v>
      </c>
      <c r="E5" s="21">
        <f>SUM(E6:E100)</f>
        <v>40812628</v>
      </c>
      <c r="F5" s="21">
        <f>SUM(F6:F100)</f>
        <v>72000</v>
      </c>
    </row>
    <row r="6" spans="1:6" s="17" customFormat="1" ht="25.5">
      <c r="A6" s="33" t="s">
        <v>51</v>
      </c>
      <c r="B6" s="55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49</v>
      </c>
      <c r="B7" s="34" t="s">
        <v>50</v>
      </c>
      <c r="C7" s="19">
        <f t="shared" si="0"/>
        <v>0</v>
      </c>
      <c r="D7" s="18">
        <v>0</v>
      </c>
      <c r="E7" s="18">
        <v>0</v>
      </c>
      <c r="F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54</v>
      </c>
      <c r="C2" s="52" t="s">
        <v>55</v>
      </c>
      <c r="D2" s="54" t="s">
        <v>41</v>
      </c>
      <c r="E2" s="54" t="s">
        <v>41</v>
      </c>
      <c r="F2" s="54" t="s">
        <v>41</v>
      </c>
      <c r="G2" s="54" t="s">
        <v>41</v>
      </c>
      <c r="H2" s="54" t="s">
        <v>41</v>
      </c>
      <c r="I2" s="54" t="s">
        <v>41</v>
      </c>
      <c r="J2" s="54" t="s">
        <v>41</v>
      </c>
      <c r="K2" s="54" t="s">
        <v>41</v>
      </c>
      <c r="L2" s="54" t="s">
        <v>41</v>
      </c>
      <c r="M2" s="54" t="s">
        <v>41</v>
      </c>
      <c r="N2" s="54" t="s">
        <v>41</v>
      </c>
      <c r="O2" s="54" t="s">
        <v>41</v>
      </c>
      <c r="P2" s="54" t="s">
        <v>41</v>
      </c>
      <c r="Q2" s="54" t="s">
        <v>41</v>
      </c>
      <c r="R2" s="54" t="s">
        <v>41</v>
      </c>
      <c r="S2" s="54" t="s">
        <v>41</v>
      </c>
      <c r="T2" s="54" t="s">
        <v>41</v>
      </c>
      <c r="U2" s="54" t="s">
        <v>41</v>
      </c>
      <c r="V2" s="54" t="s">
        <v>41</v>
      </c>
      <c r="W2" s="54" t="s">
        <v>41</v>
      </c>
      <c r="X2" s="54" t="s">
        <v>41</v>
      </c>
      <c r="Y2" s="54" t="s">
        <v>41</v>
      </c>
      <c r="Z2" s="54" t="s">
        <v>41</v>
      </c>
      <c r="AA2" s="54" t="s">
        <v>41</v>
      </c>
      <c r="AB2" s="54" t="s">
        <v>41</v>
      </c>
      <c r="AC2" s="54" t="s">
        <v>41</v>
      </c>
      <c r="AD2" s="54" t="s">
        <v>41</v>
      </c>
      <c r="AE2" s="54" t="s">
        <v>41</v>
      </c>
      <c r="AF2" s="54" t="s">
        <v>41</v>
      </c>
      <c r="AG2" s="54" t="s">
        <v>41</v>
      </c>
      <c r="AH2" s="54" t="s">
        <v>41</v>
      </c>
      <c r="AI2" s="54" t="s">
        <v>41</v>
      </c>
      <c r="AJ2" s="54" t="s">
        <v>41</v>
      </c>
      <c r="AK2" s="54" t="s">
        <v>41</v>
      </c>
      <c r="AL2" s="54" t="s">
        <v>41</v>
      </c>
      <c r="AM2" s="54" t="s">
        <v>41</v>
      </c>
      <c r="AN2" s="54" t="s">
        <v>41</v>
      </c>
      <c r="AO2" s="54" t="s">
        <v>41</v>
      </c>
      <c r="AP2" s="54" t="s">
        <v>41</v>
      </c>
      <c r="AQ2" s="54" t="s">
        <v>41</v>
      </c>
      <c r="AR2" s="54" t="s">
        <v>41</v>
      </c>
      <c r="AS2" s="54" t="s">
        <v>41</v>
      </c>
      <c r="AT2" s="54" t="s">
        <v>41</v>
      </c>
      <c r="AU2" s="54" t="s">
        <v>41</v>
      </c>
      <c r="AV2" s="54" t="s">
        <v>41</v>
      </c>
      <c r="AW2" s="54" t="s">
        <v>41</v>
      </c>
      <c r="AX2" s="54" t="s">
        <v>41</v>
      </c>
      <c r="AY2" s="54" t="s">
        <v>41</v>
      </c>
      <c r="AZ2" s="54" t="s">
        <v>41</v>
      </c>
      <c r="BA2" s="31" t="s">
        <v>53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150400000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142550000</v>
      </c>
      <c r="C5" s="35">
        <v>0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142550000</v>
      </c>
    </row>
    <row r="6" spans="1:53" ht="14.25" customHeight="1">
      <c r="A6" s="1" t="s">
        <v>13</v>
      </c>
      <c r="B6" s="5">
        <v>7850000</v>
      </c>
      <c r="C6" s="35">
        <v>0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7850000</v>
      </c>
    </row>
    <row r="7" spans="1:53" ht="18" customHeight="1" thickBot="1">
      <c r="A7" s="8" t="s">
        <v>2</v>
      </c>
      <c r="B7" s="9">
        <v>15265185</v>
      </c>
      <c r="C7" s="36">
        <v>0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15265185</v>
      </c>
    </row>
    <row r="8" spans="1:53" ht="27" customHeight="1" thickBot="1">
      <c r="A8" s="14" t="s">
        <v>3</v>
      </c>
      <c r="B8" s="15">
        <f t="shared" ref="B8:C8" si="1">SUM(B3,B7)</f>
        <v>165665185</v>
      </c>
      <c r="C8" s="37">
        <f t="shared" si="1"/>
        <v>0</v>
      </c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165665185</v>
      </c>
    </row>
    <row r="9" spans="1:53" ht="18" customHeight="1">
      <c r="A9" s="10" t="s">
        <v>4</v>
      </c>
      <c r="B9" s="11">
        <f t="shared" ref="B9:C9" si="2">SUM(B11:B12)</f>
        <v>162800000</v>
      </c>
      <c r="C9" s="38">
        <f t="shared" si="2"/>
        <v>0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162800000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144950000</v>
      </c>
      <c r="C11" s="35">
        <v>0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144950000</v>
      </c>
    </row>
    <row r="12" spans="1:53" ht="14.25" customHeight="1">
      <c r="A12" s="1" t="s">
        <v>15</v>
      </c>
      <c r="B12" s="5">
        <v>17850000</v>
      </c>
      <c r="C12" s="35">
        <v>0</v>
      </c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17850000</v>
      </c>
    </row>
    <row r="13" spans="1:53" ht="18" customHeight="1" thickBot="1">
      <c r="A13" s="8" t="s">
        <v>5</v>
      </c>
      <c r="B13" s="9">
        <v>2865185</v>
      </c>
      <c r="C13" s="36">
        <v>0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2865185</v>
      </c>
    </row>
    <row r="14" spans="1:53" ht="27" customHeight="1" thickBot="1">
      <c r="A14" s="14" t="s">
        <v>3</v>
      </c>
      <c r="B14" s="15">
        <f t="shared" ref="B14:C14" si="3">SUM(B9,B13)</f>
        <v>165665185</v>
      </c>
      <c r="C14" s="37">
        <f t="shared" si="3"/>
        <v>0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165665185</v>
      </c>
    </row>
    <row r="15" spans="1:53" ht="18" customHeight="1">
      <c r="A15" s="12" t="s">
        <v>11</v>
      </c>
      <c r="B15" s="13">
        <f t="shared" ref="B15:C15" si="4">+B3-B9</f>
        <v>-12400000</v>
      </c>
      <c r="C15" s="39">
        <f t="shared" si="4"/>
        <v>0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-12400000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5">SUM(B19:B20)</f>
        <v>1560000</v>
      </c>
      <c r="C17" s="44">
        <f t="shared" si="5"/>
        <v>0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1560000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830000</v>
      </c>
      <c r="C19" s="35">
        <v>0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830000</v>
      </c>
    </row>
    <row r="20" spans="1:53" ht="24">
      <c r="A20" s="7" t="s">
        <v>37</v>
      </c>
      <c r="B20" s="5">
        <v>730000</v>
      </c>
      <c r="C20" s="35">
        <v>0</v>
      </c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730000</v>
      </c>
    </row>
    <row r="21" spans="1:53" ht="18" customHeight="1">
      <c r="A21" s="42" t="s">
        <v>7</v>
      </c>
      <c r="B21" s="43">
        <f>SUM(B23:B23)</f>
        <v>450000</v>
      </c>
      <c r="C21" s="44">
        <f>SUM(C23:C23)</f>
        <v>0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SUM(BA23:BA23)</f>
        <v>450000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450000</v>
      </c>
      <c r="C23" s="35">
        <v>0</v>
      </c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450000</v>
      </c>
    </row>
    <row r="26" spans="1:53">
      <c r="A26" s="29" t="s">
        <v>30</v>
      </c>
    </row>
    <row r="27" spans="1:53">
      <c r="A27" s="29" t="s">
        <v>34</v>
      </c>
    </row>
    <row r="28" spans="1:53">
      <c r="A28" s="29" t="s">
        <v>35</v>
      </c>
    </row>
    <row r="29" spans="1:53">
      <c r="A29" s="29" t="s">
        <v>31</v>
      </c>
    </row>
    <row r="30" spans="1:53">
      <c r="A30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2020-01-04T14:35:05Z</dcterms:modified>
  <cp:category>Budżet 2020</cp:category>
</cp:coreProperties>
</file>