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5716DED0-DF46-4E66-BA6E-42192511D6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Dane!$A$2:$AR$157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6" i="15" l="1"/>
  <c r="I155" i="15"/>
  <c r="I154" i="15"/>
  <c r="I153" i="15"/>
  <c r="I141" i="15" l="1"/>
  <c r="I140" i="15"/>
  <c r="I152" i="15"/>
  <c r="I151" i="15"/>
  <c r="I150" i="15"/>
  <c r="I149" i="15"/>
  <c r="I148" i="15"/>
  <c r="I147" i="15" l="1"/>
  <c r="I146" i="15"/>
  <c r="C18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57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<sst xmlns="http://schemas.openxmlformats.org/spreadsheetml/2006/main" count="6207" uniqueCount="285">
  <si>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</si>
  <si>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</si>
  <si>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</si>
  <si>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</si>
  <si>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</si>
  <si>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</si>
  <si>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</si>
  <si>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</si>
  <si>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</si>
  <si>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</si>
  <si>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</si>
  <si>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</si>
  <si>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</si>
  <si>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</si>
  <si>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</si>
  <si>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</si>
  <si>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</si>
  <si>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</si>
  <si>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</si>
  <si>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</si>
  <si>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</si>
  <si>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</si>
  <si>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</si>
  <si>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</si>
  <si>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</si>
  <si>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</si>
  <si>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</si>
  <si>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</si>
  <si>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</si>
  <si>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</si>
  <si>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</si>
  <si>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</si>
  <si>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</si>
  <si>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</si>
  <si>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</si>
  <si>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</si>
  <si>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</si>
  <si>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</si>
  <si>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</si>
  <si>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</si>
  <si>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</si>
  <si>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</si>
  <si>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</si>
  <si>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</si>
  <si>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</si>
  <si>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</si>
  <si>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</si>
  <si>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</si>
  <si>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</si>
  <si>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</si>
  <si>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</si>
  <si>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</si>
  <si>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</si>
  <si>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</si>
  <si>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</si>
  <si>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</si>
  <si>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</si>
  <si>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</si>
  <si>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</si>
  <si>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</si>
  <si>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</si>
  <si>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</si>
  <si>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</si>
  <si>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</si>
  <si>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</si>
  <si>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</si>
  <si>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</si>
  <si>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</si>
  <si>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</si>
  <si>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</si>
  <si>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</si>
  <si>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</si>
  <si>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</si>
  <si>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</si>
  <si>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</si>
  <si>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</si>
  <si>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</si>
  <si>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</si>
  <si>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</si>
  <si>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</si>
  <si>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</si>
  <si>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</si>
  <si>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</si>
  <si>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</si>
  <si>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</si>
  <si>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</si>
  <si>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</si>
  <si>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</si>
  <si>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</si>
  <si>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</si>
  <si>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</si>
  <si>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</si>
  <si>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</si>
  <si>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</si>
  <si>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</si>
  <si>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</si>
  <si>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</si>
  <si>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</si>
  <si>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</si>
  <si>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</si>
  <si>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</si>
  <si>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</si>
  <si>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</si>
  <si>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</si>
  <si>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</si>
  <si>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</si>
  <si>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</si>
  <si>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</si>
  <si>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</si>
  <si>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</si>
  <si>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</si>
  <si>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</si>
  <si>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</si>
  <si>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</si>
  <si>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</si>
  <si>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</si>
  <si>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</si>
  <si>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</si>
  <si>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</si>
  <si>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</si>
  <si>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</si>
  <si>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</si>
  <si>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</si>
  <si>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</si>
  <si>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</si>
  <si>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</si>
  <si>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</si>
  <si>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</si>
  <si>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</si>
  <si>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</si>
  <si>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</si>
  <si>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</si>
  <si>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</si>
  <si>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</si>
  <si>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</si>
  <si>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</si>
  <si>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</si>
  <si>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</si>
  <si>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</si>
  <si>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</si>
  <si>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</si>
  <si>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</si>
  <si>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</si>
  <si>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</si>
  <si>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</si>
  <si>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</si>
  <si>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</si>
  <si>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</si>
  <si>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</si>
  <si>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</si>
  <si>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</si>
  <si>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</si>
  <si>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</si>
  <si>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</si>
  <si>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</si>
  <si>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</si>
  <si>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</si>
  <si>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</si>
  <si>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</si>
  <si>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</si>
  <si>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</si>
  <si>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</si>
  <si>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</si>
  <si>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</si>
  <si>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</si>
  <si>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</si>
  <si>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</si>
  <si>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</si>
  <si>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</si>
  <si>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</si>
  <si>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</si>
  <si>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</si>
  <si>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</si>
  <si>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</si>
  <si>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</si>
  <si>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</si>
  <si>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</si>
  <si>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</si>
  <si>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</si>
  <si>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</si>
  <si>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</si>
  <si>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</si>
  <si>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</si>
  <si>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</si>
  <si>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</si>
  <si>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</si>
  <si>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</si>
  <si>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</si>
  <si>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</si>
  <si>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</si>
  <si>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</si>
  <si>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</si>
  <si>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</si>
  <si>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</si>
  <si>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</si>
  <si>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</si>
  <si>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</si>
  <si>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</si>
  <si>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</si>
  <si>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</si>
  <si>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</si>
  <si>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</si>
  <si>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</si>
  <si>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</si>
  <si>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</si>
  <si>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</si>
  <si>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</si>
  <si>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</si>
  <si>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</si>
  <si>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</si>
  <si>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</si>
  <si>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</si>
  <si>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</si>
  <si>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</si>
  <si>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</si>
  <si>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</si>
  <si>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</si>
  <si>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</si>
  <si>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</si>
  <si>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</si>
  <si>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</si>
  <si>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</si>
  <si>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</si>
  <si>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</si>
  <si>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</si>
  <si>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</si>
  <si>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</si>
  <si>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</si>
  <si>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</si>
  <si>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</si>
  <si>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</si>
  <si>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</si>
  <si>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</si>
  <si>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</si>
  <si>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</si>
  <si>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</si>
  <si>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</si>
  <si>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</si>
  <si>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</si>
  <si>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</si>
  <si>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</si>
  <si>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</si>
  <si>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</si>
  <si>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</si>
  <si>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</si>
  <si>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</si>
  <si>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</si>
  <si>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</si>
  <si>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</si>
  <si>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</si>
  <si>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</si>
  <si>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</si>
  <si>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</si>
  <si>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</si>
  <si>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</si>
  <si>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</si>
  <si>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</si>
  <si>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</si>
  <si>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</si>
  <si>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</si>
  <si>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</si>
  <si>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</si>
  <si>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</si>
  <si>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</si>
  <si>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</si>
  <si>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</si>
  <si>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</si>
  <si>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</si>
  <si>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</si>
  <si>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</si>
  <si>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</si>
  <si>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</si>
  <si>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</si>
  <si>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</si>
  <si>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</si>
  <si>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</si>
  <si>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</si>
  <si>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</si>
  <si>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</si>
  <si>
    <r>
      <t>Wniosek
z dnia
7.09.2021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</si>
  <si>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/2021
BSO
z dnia 16.09.2021 r.</t>
    </r>
  </si>
  <si>
    <r>
      <t>Poprawa nawierzchni drogi gminnej</t>
    </r>
    <r>
      <rPr>
        <sz val="9"/>
        <rFont val="Arial"/>
        <family val="2"/>
        <charset val="238"/>
      </rPr>
      <t xml:space="preserve"> (UWAGA! + środki finansowe z FunSol2021)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</si>
  <si>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/2021
BSO
z dnia 30.09.2021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</si>
  <si>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187</t>
    </r>
    <r>
      <rPr>
        <b/>
        <sz val="10"/>
        <rFont val="Arial"/>
        <family val="2"/>
        <charset val="238"/>
      </rPr>
      <t>/2021
BSO
z dnia 30.09.2021 r.</t>
    </r>
  </si>
  <si>
    <t>Zakup i posadowienie (instalacja) syreny elektronicznej wraz z masztem w OSP Kalinowice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</si>
</sst>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R157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44" width="20.6640625" style="17" customWidth="1"/>
    <col min="45" max="16384" width="9.109375" style="17"/>
  </cols>
  <sheetData>
    <row r="2" spans="1:44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3" t="s">
        <v>271</v>
      </c>
      <c r="AL2" s="3" t="s">
        <v>270</v>
      </c>
      <c r="AM2" s="3" t="s">
        <v>279</v>
      </c>
      <c r="AN2" s="3" t="s">
        <v>273</v>
      </c>
      <c r="AO2" s="3" t="s">
        <v>280</v>
      </c>
      <c r="AP2" s="3" t="s">
        <v>282</v>
      </c>
      <c r="AQ2" s="3" t="s">
        <v>283</v>
      </c>
      <c r="AR2" s="18" t="s">
        <v>17</v>
      </c>
    </row>
    <row r="3" spans="1:44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SUM(J3:AR3)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  <c r="AO3" s="9" t="s">
        <v>17</v>
      </c>
      <c r="AP3" s="9" t="s">
        <v>17</v>
      </c>
      <c r="AQ3" s="9" t="s">
        <v>17</v>
      </c>
      <c r="AR3" s="9" t="s">
        <v>17</v>
      </c>
    </row>
    <row r="4" spans="1:44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  <c r="AO4" s="9" t="s">
        <v>17</v>
      </c>
      <c r="AP4" s="9" t="s">
        <v>17</v>
      </c>
      <c r="AQ4" s="9" t="s">
        <v>17</v>
      </c>
      <c r="AR4" s="9" t="s">
        <v>17</v>
      </c>
    </row>
    <row r="5" spans="1:44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  <c r="AO5" s="9" t="s">
        <v>17</v>
      </c>
      <c r="AP5" s="9" t="s">
        <v>17</v>
      </c>
      <c r="AQ5" s="9" t="s">
        <v>17</v>
      </c>
      <c r="AR5" s="9" t="s">
        <v>17</v>
      </c>
    </row>
    <row r="6" spans="1:44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  <c r="AO6" s="9" t="s">
        <v>17</v>
      </c>
      <c r="AP6" s="9" t="s">
        <v>17</v>
      </c>
      <c r="AQ6" s="9" t="s">
        <v>17</v>
      </c>
      <c r="AR6" s="9" t="s">
        <v>17</v>
      </c>
    </row>
    <row r="7" spans="1:44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  <c r="AQ7" s="9" t="s">
        <v>17</v>
      </c>
      <c r="AR7" s="9" t="s">
        <v>17</v>
      </c>
    </row>
    <row r="8" spans="1:44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  <c r="AO8" s="9" t="s">
        <v>17</v>
      </c>
      <c r="AP8" s="9" t="s">
        <v>17</v>
      </c>
      <c r="AQ8" s="9" t="s">
        <v>17</v>
      </c>
      <c r="AR8" s="9" t="s">
        <v>17</v>
      </c>
    </row>
    <row r="9" spans="1:44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17</v>
      </c>
      <c r="AR9" s="9" t="s">
        <v>17</v>
      </c>
    </row>
    <row r="10" spans="1:44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  <c r="AO10" s="9" t="s">
        <v>17</v>
      </c>
      <c r="AP10" s="9" t="s">
        <v>17</v>
      </c>
      <c r="AQ10" s="9" t="s">
        <v>17</v>
      </c>
      <c r="AR10" s="9" t="s">
        <v>17</v>
      </c>
    </row>
    <row r="11" spans="1:44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108000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  <c r="AO11" s="9">
        <v>48000</v>
      </c>
      <c r="AP11" s="9" t="s">
        <v>17</v>
      </c>
      <c r="AQ11" s="9" t="s">
        <v>17</v>
      </c>
      <c r="AR11" s="9" t="s">
        <v>17</v>
      </c>
    </row>
    <row r="12" spans="1:44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  <c r="AO12" s="9" t="s">
        <v>17</v>
      </c>
      <c r="AP12" s="9" t="s">
        <v>17</v>
      </c>
      <c r="AQ12" s="9" t="s">
        <v>17</v>
      </c>
      <c r="AR12" s="9" t="s">
        <v>17</v>
      </c>
    </row>
    <row r="13" spans="1:44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  <c r="AO13" s="9" t="s">
        <v>17</v>
      </c>
      <c r="AP13" s="9" t="s">
        <v>17</v>
      </c>
      <c r="AQ13" s="9" t="s">
        <v>17</v>
      </c>
      <c r="AR13" s="9" t="s">
        <v>17</v>
      </c>
    </row>
    <row r="14" spans="1:44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  <c r="AO14" s="9" t="s">
        <v>17</v>
      </c>
      <c r="AP14" s="9" t="s">
        <v>17</v>
      </c>
      <c r="AQ14" s="9" t="s">
        <v>17</v>
      </c>
      <c r="AR14" s="9" t="s">
        <v>17</v>
      </c>
    </row>
    <row r="15" spans="1:44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  <c r="AO15" s="9" t="s">
        <v>17</v>
      </c>
      <c r="AP15" s="9" t="s">
        <v>17</v>
      </c>
      <c r="AQ15" s="9" t="s">
        <v>17</v>
      </c>
      <c r="AR15" s="9" t="s">
        <v>17</v>
      </c>
    </row>
    <row r="16" spans="1:44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  <c r="AO16" s="9" t="s">
        <v>17</v>
      </c>
      <c r="AP16" s="9" t="s">
        <v>17</v>
      </c>
      <c r="AQ16" s="9" t="s">
        <v>17</v>
      </c>
      <c r="AR16" s="9" t="s">
        <v>17</v>
      </c>
    </row>
    <row r="17" spans="1:44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  <c r="AO17" s="9" t="s">
        <v>17</v>
      </c>
      <c r="AP17" s="9" t="s">
        <v>17</v>
      </c>
      <c r="AQ17" s="9" t="s">
        <v>17</v>
      </c>
      <c r="AR17" s="9" t="s">
        <v>17</v>
      </c>
    </row>
    <row r="18" spans="1:44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  <c r="AO18" s="9" t="s">
        <v>17</v>
      </c>
      <c r="AP18" s="9" t="s">
        <v>17</v>
      </c>
      <c r="AQ18" s="9" t="s">
        <v>17</v>
      </c>
      <c r="AR18" s="9" t="s">
        <v>17</v>
      </c>
    </row>
    <row r="19" spans="1:44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  <c r="AO19" s="9" t="s">
        <v>17</v>
      </c>
      <c r="AP19" s="9" t="s">
        <v>17</v>
      </c>
      <c r="AQ19" s="9" t="s">
        <v>17</v>
      </c>
      <c r="AR19" s="9" t="s">
        <v>17</v>
      </c>
    </row>
    <row r="20" spans="1:44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  <c r="AO20" s="9" t="s">
        <v>17</v>
      </c>
      <c r="AP20" s="9" t="s">
        <v>17</v>
      </c>
      <c r="AQ20" s="9" t="s">
        <v>17</v>
      </c>
      <c r="AR20" s="9" t="s">
        <v>17</v>
      </c>
    </row>
    <row r="21" spans="1:44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  <c r="AO21" s="9" t="s">
        <v>17</v>
      </c>
      <c r="AP21" s="9" t="s">
        <v>17</v>
      </c>
      <c r="AQ21" s="9" t="s">
        <v>17</v>
      </c>
      <c r="AR21" s="9" t="s">
        <v>17</v>
      </c>
    </row>
    <row r="22" spans="1:44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  <c r="AN22" s="31">
        <v>-4430</v>
      </c>
      <c r="AO22" s="9" t="s">
        <v>17</v>
      </c>
      <c r="AP22" s="9" t="s">
        <v>17</v>
      </c>
      <c r="AQ22" s="9" t="s">
        <v>17</v>
      </c>
      <c r="AR22" s="9" t="s">
        <v>17</v>
      </c>
    </row>
    <row r="23" spans="1:44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  <c r="AO23" s="9" t="s">
        <v>17</v>
      </c>
      <c r="AP23" s="9" t="s">
        <v>17</v>
      </c>
      <c r="AQ23" s="9" t="s">
        <v>17</v>
      </c>
      <c r="AR23" s="9" t="s">
        <v>17</v>
      </c>
    </row>
    <row r="24" spans="1:44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  <c r="AO24" s="9" t="s">
        <v>17</v>
      </c>
      <c r="AP24" s="9" t="s">
        <v>17</v>
      </c>
      <c r="AQ24" s="9" t="s">
        <v>17</v>
      </c>
      <c r="AR24" s="9" t="s">
        <v>17</v>
      </c>
    </row>
    <row r="25" spans="1:44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  <c r="AO25" s="9" t="s">
        <v>17</v>
      </c>
      <c r="AP25" s="9" t="s">
        <v>17</v>
      </c>
      <c r="AQ25" s="9" t="s">
        <v>17</v>
      </c>
      <c r="AR25" s="9" t="s">
        <v>17</v>
      </c>
    </row>
    <row r="26" spans="1:44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  <c r="AO26" s="9" t="s">
        <v>17</v>
      </c>
      <c r="AP26" s="9" t="s">
        <v>17</v>
      </c>
      <c r="AQ26" s="9" t="s">
        <v>17</v>
      </c>
      <c r="AR26" s="9" t="s">
        <v>17</v>
      </c>
    </row>
    <row r="27" spans="1:44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  <c r="AO27" s="9" t="s">
        <v>17</v>
      </c>
      <c r="AP27" s="9" t="s">
        <v>17</v>
      </c>
      <c r="AQ27" s="9" t="s">
        <v>17</v>
      </c>
      <c r="AR27" s="9" t="s">
        <v>17</v>
      </c>
    </row>
    <row r="28" spans="1:44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  <c r="AO28" s="9" t="s">
        <v>17</v>
      </c>
      <c r="AP28" s="9" t="s">
        <v>17</v>
      </c>
      <c r="AQ28" s="9" t="s">
        <v>17</v>
      </c>
      <c r="AR28" s="9" t="s">
        <v>17</v>
      </c>
    </row>
    <row r="29" spans="1:44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  <c r="AO29" s="9" t="s">
        <v>17</v>
      </c>
      <c r="AP29" s="9" t="s">
        <v>17</v>
      </c>
      <c r="AQ29" s="9" t="s">
        <v>17</v>
      </c>
      <c r="AR29" s="9" t="s">
        <v>17</v>
      </c>
    </row>
    <row r="30" spans="1:44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  <c r="AO30" s="9" t="s">
        <v>17</v>
      </c>
      <c r="AP30" s="9" t="s">
        <v>17</v>
      </c>
      <c r="AQ30" s="9" t="s">
        <v>17</v>
      </c>
      <c r="AR30" s="9" t="s">
        <v>17</v>
      </c>
    </row>
    <row r="31" spans="1:44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  <c r="AO31" s="9" t="s">
        <v>17</v>
      </c>
      <c r="AP31" s="9" t="s">
        <v>17</v>
      </c>
      <c r="AQ31" s="9" t="s">
        <v>17</v>
      </c>
      <c r="AR31" s="9" t="s">
        <v>17</v>
      </c>
    </row>
    <row r="32" spans="1:44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  <c r="AO32" s="9" t="s">
        <v>17</v>
      </c>
      <c r="AP32" s="9" t="s">
        <v>17</v>
      </c>
      <c r="AQ32" s="9" t="s">
        <v>17</v>
      </c>
      <c r="AR32" s="9" t="s">
        <v>17</v>
      </c>
    </row>
    <row r="33" spans="1:44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  <c r="AO33" s="9" t="s">
        <v>17</v>
      </c>
      <c r="AP33" s="9" t="s">
        <v>17</v>
      </c>
      <c r="AQ33" s="9" t="s">
        <v>17</v>
      </c>
      <c r="AR33" s="9" t="s">
        <v>17</v>
      </c>
    </row>
    <row r="34" spans="1:44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  <c r="AO34" s="9" t="s">
        <v>17</v>
      </c>
      <c r="AP34" s="9" t="s">
        <v>17</v>
      </c>
      <c r="AQ34" s="9" t="s">
        <v>17</v>
      </c>
      <c r="AR34" s="9" t="s">
        <v>17</v>
      </c>
    </row>
    <row r="35" spans="1:44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SUM(J35:AR35)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  <c r="AO35" s="9" t="s">
        <v>17</v>
      </c>
      <c r="AP35" s="9" t="s">
        <v>17</v>
      </c>
      <c r="AQ35" s="9" t="s">
        <v>17</v>
      </c>
      <c r="AR35" s="9" t="s">
        <v>17</v>
      </c>
    </row>
    <row r="36" spans="1:44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  <c r="AO36" s="9" t="s">
        <v>17</v>
      </c>
      <c r="AP36" s="9" t="s">
        <v>17</v>
      </c>
      <c r="AQ36" s="9" t="s">
        <v>17</v>
      </c>
      <c r="AR36" s="9" t="s">
        <v>17</v>
      </c>
    </row>
    <row r="37" spans="1:44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  <c r="AO37" s="9" t="s">
        <v>17</v>
      </c>
      <c r="AP37" s="9" t="s">
        <v>17</v>
      </c>
      <c r="AQ37" s="9" t="s">
        <v>17</v>
      </c>
      <c r="AR37" s="9" t="s">
        <v>17</v>
      </c>
    </row>
    <row r="38" spans="1:44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17</v>
      </c>
      <c r="AP38" s="9" t="s">
        <v>17</v>
      </c>
      <c r="AQ38" s="9" t="s">
        <v>17</v>
      </c>
      <c r="AR38" s="9" t="s">
        <v>17</v>
      </c>
    </row>
    <row r="39" spans="1:44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  <c r="AO39" s="9" t="s">
        <v>17</v>
      </c>
      <c r="AP39" s="9" t="s">
        <v>17</v>
      </c>
      <c r="AQ39" s="9" t="s">
        <v>17</v>
      </c>
      <c r="AR39" s="9" t="s">
        <v>17</v>
      </c>
    </row>
    <row r="40" spans="1:44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  <c r="AO40" s="9" t="s">
        <v>17</v>
      </c>
      <c r="AP40" s="9" t="s">
        <v>17</v>
      </c>
      <c r="AQ40" s="9" t="s">
        <v>17</v>
      </c>
      <c r="AR40" s="9" t="s">
        <v>17</v>
      </c>
    </row>
    <row r="41" spans="1:44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  <c r="AO41" s="9" t="s">
        <v>17</v>
      </c>
      <c r="AP41" s="9" t="s">
        <v>17</v>
      </c>
      <c r="AQ41" s="9" t="s">
        <v>17</v>
      </c>
      <c r="AR41" s="9" t="s">
        <v>17</v>
      </c>
    </row>
    <row r="42" spans="1:44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  <c r="AO42" s="9" t="s">
        <v>17</v>
      </c>
      <c r="AP42" s="9" t="s">
        <v>17</v>
      </c>
      <c r="AQ42" s="9" t="s">
        <v>17</v>
      </c>
      <c r="AR42" s="9" t="s">
        <v>17</v>
      </c>
    </row>
    <row r="43" spans="1:44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  <c r="AO43" s="9" t="s">
        <v>17</v>
      </c>
      <c r="AP43" s="9" t="s">
        <v>17</v>
      </c>
      <c r="AQ43" s="9" t="s">
        <v>17</v>
      </c>
      <c r="AR43" s="9" t="s">
        <v>17</v>
      </c>
    </row>
    <row r="44" spans="1:44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  <c r="AO44" s="9" t="s">
        <v>17</v>
      </c>
      <c r="AP44" s="9" t="s">
        <v>17</v>
      </c>
      <c r="AQ44" s="9" t="s">
        <v>17</v>
      </c>
      <c r="AR44" s="9" t="s">
        <v>17</v>
      </c>
    </row>
    <row r="45" spans="1:44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  <c r="AO45" s="9" t="s">
        <v>17</v>
      </c>
      <c r="AP45" s="9" t="s">
        <v>17</v>
      </c>
      <c r="AQ45" s="9" t="s">
        <v>17</v>
      </c>
      <c r="AR45" s="9" t="s">
        <v>17</v>
      </c>
    </row>
    <row r="46" spans="1:44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  <c r="AO46" s="9" t="s">
        <v>17</v>
      </c>
      <c r="AP46" s="9" t="s">
        <v>17</v>
      </c>
      <c r="AQ46" s="9" t="s">
        <v>17</v>
      </c>
      <c r="AR46" s="9" t="s">
        <v>17</v>
      </c>
    </row>
    <row r="47" spans="1:44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  <c r="AO47" s="9" t="s">
        <v>17</v>
      </c>
      <c r="AP47" s="9" t="s">
        <v>17</v>
      </c>
      <c r="AQ47" s="9" t="s">
        <v>17</v>
      </c>
      <c r="AR47" s="9" t="s">
        <v>17</v>
      </c>
    </row>
    <row r="48" spans="1:44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  <c r="AO48" s="9" t="s">
        <v>17</v>
      </c>
      <c r="AP48" s="9" t="s">
        <v>17</v>
      </c>
      <c r="AQ48" s="9" t="s">
        <v>17</v>
      </c>
      <c r="AR48" s="9" t="s">
        <v>17</v>
      </c>
    </row>
    <row r="49" spans="1:44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  <c r="AO49" s="9" t="s">
        <v>17</v>
      </c>
      <c r="AP49" s="9" t="s">
        <v>17</v>
      </c>
      <c r="AQ49" s="9" t="s">
        <v>17</v>
      </c>
      <c r="AR49" s="9" t="s">
        <v>17</v>
      </c>
    </row>
    <row r="50" spans="1:44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  <c r="AO50" s="9" t="s">
        <v>17</v>
      </c>
      <c r="AP50" s="9" t="s">
        <v>17</v>
      </c>
      <c r="AQ50" s="9" t="s">
        <v>17</v>
      </c>
      <c r="AR50" s="9" t="s">
        <v>17</v>
      </c>
    </row>
    <row r="51" spans="1:44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  <c r="AO51" s="9" t="s">
        <v>17</v>
      </c>
      <c r="AP51" s="9" t="s">
        <v>17</v>
      </c>
      <c r="AQ51" s="9" t="s">
        <v>17</v>
      </c>
      <c r="AR51" s="9" t="s">
        <v>17</v>
      </c>
    </row>
    <row r="52" spans="1:44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  <c r="AO52" s="9" t="s">
        <v>17</v>
      </c>
      <c r="AP52" s="9" t="s">
        <v>17</v>
      </c>
      <c r="AQ52" s="9" t="s">
        <v>17</v>
      </c>
      <c r="AR52" s="9" t="s">
        <v>17</v>
      </c>
    </row>
    <row r="53" spans="1:44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  <c r="AO53" s="9" t="s">
        <v>17</v>
      </c>
      <c r="AP53" s="9" t="s">
        <v>17</v>
      </c>
      <c r="AQ53" s="9" t="s">
        <v>17</v>
      </c>
      <c r="AR53" s="9" t="s">
        <v>17</v>
      </c>
    </row>
    <row r="54" spans="1:44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  <c r="AO54" s="9" t="s">
        <v>17</v>
      </c>
      <c r="AP54" s="9" t="s">
        <v>17</v>
      </c>
      <c r="AQ54" s="9" t="s">
        <v>17</v>
      </c>
      <c r="AR54" s="9" t="s">
        <v>17</v>
      </c>
    </row>
    <row r="55" spans="1:44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  <c r="AO55" s="9" t="s">
        <v>17</v>
      </c>
      <c r="AP55" s="9" t="s">
        <v>17</v>
      </c>
      <c r="AQ55" s="9" t="s">
        <v>17</v>
      </c>
      <c r="AR55" s="9" t="s">
        <v>17</v>
      </c>
    </row>
    <row r="56" spans="1:44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  <c r="AO56" s="9" t="s">
        <v>17</v>
      </c>
      <c r="AP56" s="9" t="s">
        <v>17</v>
      </c>
      <c r="AQ56" s="9" t="s">
        <v>17</v>
      </c>
      <c r="AR56" s="9" t="s">
        <v>17</v>
      </c>
    </row>
    <row r="57" spans="1:44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  <c r="AO57" s="9" t="s">
        <v>17</v>
      </c>
      <c r="AP57" s="9" t="s">
        <v>17</v>
      </c>
      <c r="AQ57" s="9" t="s">
        <v>17</v>
      </c>
      <c r="AR57" s="9" t="s">
        <v>17</v>
      </c>
    </row>
    <row r="58" spans="1:44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  <c r="AO58" s="9" t="s">
        <v>17</v>
      </c>
      <c r="AP58" s="9" t="s">
        <v>17</v>
      </c>
      <c r="AQ58" s="9" t="s">
        <v>17</v>
      </c>
      <c r="AR58" s="9" t="s">
        <v>17</v>
      </c>
    </row>
    <row r="59" spans="1:44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  <c r="AO59" s="9" t="s">
        <v>17</v>
      </c>
      <c r="AP59" s="9" t="s">
        <v>17</v>
      </c>
      <c r="AQ59" s="9" t="s">
        <v>17</v>
      </c>
      <c r="AR59" s="9" t="s">
        <v>17</v>
      </c>
    </row>
    <row r="60" spans="1:44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1560000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31">
        <v>-40000</v>
      </c>
      <c r="AM60" s="9" t="s">
        <v>17</v>
      </c>
      <c r="AN60" s="31">
        <v>-50000</v>
      </c>
      <c r="AO60" s="9" t="s">
        <v>17</v>
      </c>
      <c r="AP60" s="9" t="s">
        <v>17</v>
      </c>
      <c r="AQ60" s="9" t="s">
        <v>17</v>
      </c>
      <c r="AR60" s="9" t="s">
        <v>17</v>
      </c>
    </row>
    <row r="61" spans="1:44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  <c r="AO61" s="9" t="s">
        <v>17</v>
      </c>
      <c r="AP61" s="9" t="s">
        <v>17</v>
      </c>
      <c r="AQ61" s="9" t="s">
        <v>17</v>
      </c>
      <c r="AR61" s="9" t="s">
        <v>17</v>
      </c>
    </row>
    <row r="62" spans="1:44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  <c r="AO62" s="9" t="s">
        <v>17</v>
      </c>
      <c r="AP62" s="9" t="s">
        <v>17</v>
      </c>
      <c r="AQ62" s="9" t="s">
        <v>17</v>
      </c>
      <c r="AR62" s="9" t="s">
        <v>17</v>
      </c>
    </row>
    <row r="63" spans="1:44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  <c r="AO63" s="9" t="s">
        <v>17</v>
      </c>
      <c r="AP63" s="9" t="s">
        <v>17</v>
      </c>
      <c r="AQ63" s="9" t="s">
        <v>17</v>
      </c>
      <c r="AR63" s="9" t="s">
        <v>17</v>
      </c>
    </row>
    <row r="64" spans="1:44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9" t="s">
        <v>17</v>
      </c>
      <c r="AO64" s="9" t="s">
        <v>17</v>
      </c>
      <c r="AP64" s="9" t="s">
        <v>17</v>
      </c>
      <c r="AQ64" s="9" t="s">
        <v>17</v>
      </c>
      <c r="AR64" s="9" t="s">
        <v>17</v>
      </c>
    </row>
    <row r="65" spans="1:44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330000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  <c r="AN65" s="9">
        <v>80000</v>
      </c>
      <c r="AO65" s="9" t="s">
        <v>17</v>
      </c>
      <c r="AP65" s="9" t="s">
        <v>17</v>
      </c>
      <c r="AQ65" s="9" t="s">
        <v>17</v>
      </c>
      <c r="AR65" s="9" t="s">
        <v>17</v>
      </c>
    </row>
    <row r="66" spans="1:44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  <c r="AO66" s="9" t="s">
        <v>17</v>
      </c>
      <c r="AP66" s="9" t="s">
        <v>17</v>
      </c>
      <c r="AQ66" s="9" t="s">
        <v>17</v>
      </c>
      <c r="AR66" s="9" t="s">
        <v>17</v>
      </c>
    </row>
    <row r="67" spans="1:44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  <c r="AO67" s="9" t="s">
        <v>17</v>
      </c>
      <c r="AP67" s="9" t="s">
        <v>17</v>
      </c>
      <c r="AQ67" s="9" t="s">
        <v>17</v>
      </c>
      <c r="AR67" s="9" t="s">
        <v>17</v>
      </c>
    </row>
    <row r="68" spans="1:44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SUM(J68:AR68)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  <c r="AO68" s="9" t="s">
        <v>17</v>
      </c>
      <c r="AP68" s="9" t="s">
        <v>17</v>
      </c>
      <c r="AQ68" s="9" t="s">
        <v>17</v>
      </c>
      <c r="AR68" s="9" t="s">
        <v>17</v>
      </c>
    </row>
    <row r="69" spans="1:44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  <c r="AO69" s="9" t="s">
        <v>17</v>
      </c>
      <c r="AP69" s="9" t="s">
        <v>17</v>
      </c>
      <c r="AQ69" s="9" t="s">
        <v>17</v>
      </c>
      <c r="AR69" s="9" t="s">
        <v>17</v>
      </c>
    </row>
    <row r="70" spans="1:44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  <c r="AO70" s="9" t="s">
        <v>17</v>
      </c>
      <c r="AP70" s="9" t="s">
        <v>17</v>
      </c>
      <c r="AQ70" s="9" t="s">
        <v>17</v>
      </c>
      <c r="AR70" s="9" t="s">
        <v>17</v>
      </c>
    </row>
    <row r="71" spans="1:44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  <c r="AN71" s="31">
        <v>-9000</v>
      </c>
      <c r="AO71" s="9" t="s">
        <v>17</v>
      </c>
      <c r="AP71" s="9" t="s">
        <v>17</v>
      </c>
      <c r="AQ71" s="9" t="s">
        <v>17</v>
      </c>
      <c r="AR71" s="9" t="s">
        <v>17</v>
      </c>
    </row>
    <row r="72" spans="1:44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  <c r="AO72" s="9" t="s">
        <v>17</v>
      </c>
      <c r="AP72" s="9" t="s">
        <v>17</v>
      </c>
      <c r="AQ72" s="9" t="s">
        <v>17</v>
      </c>
      <c r="AR72" s="9" t="s">
        <v>17</v>
      </c>
    </row>
    <row r="73" spans="1:44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  <c r="AO73" s="9" t="s">
        <v>17</v>
      </c>
      <c r="AP73" s="9" t="s">
        <v>17</v>
      </c>
      <c r="AQ73" s="9" t="s">
        <v>17</v>
      </c>
      <c r="AR73" s="9" t="s">
        <v>17</v>
      </c>
    </row>
    <row r="74" spans="1:44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  <c r="AO74" s="9" t="s">
        <v>17</v>
      </c>
      <c r="AP74" s="9" t="s">
        <v>17</v>
      </c>
      <c r="AQ74" s="9" t="s">
        <v>17</v>
      </c>
      <c r="AR74" s="9" t="s">
        <v>17</v>
      </c>
    </row>
    <row r="75" spans="1:44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  <c r="AO75" s="9" t="s">
        <v>17</v>
      </c>
      <c r="AP75" s="9" t="s">
        <v>17</v>
      </c>
      <c r="AQ75" s="9" t="s">
        <v>17</v>
      </c>
      <c r="AR75" s="9" t="s">
        <v>17</v>
      </c>
    </row>
    <row r="76" spans="1:44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  <c r="AO76" s="9" t="s">
        <v>17</v>
      </c>
      <c r="AP76" s="9" t="s">
        <v>17</v>
      </c>
      <c r="AQ76" s="9" t="s">
        <v>17</v>
      </c>
      <c r="AR76" s="9" t="s">
        <v>17</v>
      </c>
    </row>
    <row r="77" spans="1:44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  <c r="AO77" s="9" t="s">
        <v>17</v>
      </c>
      <c r="AP77" s="9" t="s">
        <v>17</v>
      </c>
      <c r="AQ77" s="9" t="s">
        <v>17</v>
      </c>
      <c r="AR77" s="9" t="s">
        <v>17</v>
      </c>
    </row>
    <row r="78" spans="1:44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  <c r="AO78" s="9" t="s">
        <v>17</v>
      </c>
      <c r="AP78" s="9" t="s">
        <v>17</v>
      </c>
      <c r="AQ78" s="9" t="s">
        <v>17</v>
      </c>
      <c r="AR78" s="9" t="s">
        <v>17</v>
      </c>
    </row>
    <row r="79" spans="1:44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  <c r="AO79" s="9" t="s">
        <v>17</v>
      </c>
      <c r="AP79" s="9" t="s">
        <v>17</v>
      </c>
      <c r="AQ79" s="9" t="s">
        <v>17</v>
      </c>
      <c r="AR79" s="9" t="s">
        <v>17</v>
      </c>
    </row>
    <row r="80" spans="1:44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288000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31">
        <v>-33000</v>
      </c>
      <c r="AL80" s="9" t="s">
        <v>17</v>
      </c>
      <c r="AM80" s="9" t="s">
        <v>17</v>
      </c>
      <c r="AN80" s="9" t="s">
        <v>17</v>
      </c>
      <c r="AO80" s="31">
        <v>-54000</v>
      </c>
      <c r="AP80" s="9" t="s">
        <v>17</v>
      </c>
      <c r="AQ80" s="9" t="s">
        <v>17</v>
      </c>
      <c r="AR80" s="9" t="s">
        <v>17</v>
      </c>
    </row>
    <row r="81" spans="1:44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  <c r="AO81" s="9" t="s">
        <v>17</v>
      </c>
      <c r="AP81" s="9" t="s">
        <v>17</v>
      </c>
      <c r="AQ81" s="9" t="s">
        <v>17</v>
      </c>
      <c r="AR81" s="9" t="s">
        <v>17</v>
      </c>
    </row>
    <row r="82" spans="1:44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  <c r="AO82" s="9" t="s">
        <v>17</v>
      </c>
      <c r="AP82" s="9" t="s">
        <v>17</v>
      </c>
      <c r="AQ82" s="9" t="s">
        <v>17</v>
      </c>
      <c r="AR82" s="9" t="s">
        <v>17</v>
      </c>
    </row>
    <row r="83" spans="1:44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  <c r="AO83" s="9" t="s">
        <v>17</v>
      </c>
      <c r="AP83" s="9" t="s">
        <v>17</v>
      </c>
      <c r="AQ83" s="9" t="s">
        <v>17</v>
      </c>
      <c r="AR83" s="9" t="s">
        <v>17</v>
      </c>
    </row>
    <row r="84" spans="1:44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25360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  <c r="AO84" s="9" t="s">
        <v>17</v>
      </c>
      <c r="AP84" s="31">
        <v>-4640</v>
      </c>
      <c r="AQ84" s="9" t="s">
        <v>17</v>
      </c>
      <c r="AR84" s="9" t="s">
        <v>17</v>
      </c>
    </row>
    <row r="85" spans="1:44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  <c r="AO85" s="9" t="s">
        <v>17</v>
      </c>
      <c r="AP85" s="9" t="s">
        <v>17</v>
      </c>
      <c r="AQ85" s="9" t="s">
        <v>17</v>
      </c>
      <c r="AR85" s="9" t="s">
        <v>17</v>
      </c>
    </row>
    <row r="86" spans="1:44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  <c r="AO86" s="9" t="s">
        <v>17</v>
      </c>
      <c r="AP86" s="9" t="s">
        <v>17</v>
      </c>
      <c r="AQ86" s="9" t="s">
        <v>17</v>
      </c>
      <c r="AR86" s="9" t="s">
        <v>17</v>
      </c>
    </row>
    <row r="87" spans="1:44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  <c r="AO87" s="9" t="s">
        <v>17</v>
      </c>
      <c r="AP87" s="9" t="s">
        <v>17</v>
      </c>
      <c r="AQ87" s="9" t="s">
        <v>17</v>
      </c>
      <c r="AR87" s="9" t="s">
        <v>17</v>
      </c>
    </row>
    <row r="88" spans="1:44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  <c r="AO88" s="9" t="s">
        <v>17</v>
      </c>
      <c r="AP88" s="9" t="s">
        <v>17</v>
      </c>
      <c r="AQ88" s="9" t="s">
        <v>17</v>
      </c>
      <c r="AR88" s="9" t="s">
        <v>17</v>
      </c>
    </row>
    <row r="89" spans="1:44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  <c r="AO89" s="9" t="s">
        <v>17</v>
      </c>
      <c r="AP89" s="9" t="s">
        <v>17</v>
      </c>
      <c r="AQ89" s="9" t="s">
        <v>17</v>
      </c>
      <c r="AR89" s="9" t="s">
        <v>17</v>
      </c>
    </row>
    <row r="90" spans="1:44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  <c r="AO90" s="9" t="s">
        <v>17</v>
      </c>
      <c r="AP90" s="9" t="s">
        <v>17</v>
      </c>
      <c r="AQ90" s="9" t="s">
        <v>17</v>
      </c>
      <c r="AR90" s="9" t="s">
        <v>17</v>
      </c>
    </row>
    <row r="91" spans="1:44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  <c r="AQ91" s="9" t="s">
        <v>17</v>
      </c>
      <c r="AR91" s="9" t="s">
        <v>17</v>
      </c>
    </row>
    <row r="92" spans="1:44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  <c r="AO92" s="9" t="s">
        <v>17</v>
      </c>
      <c r="AP92" s="9" t="s">
        <v>17</v>
      </c>
      <c r="AQ92" s="9" t="s">
        <v>17</v>
      </c>
      <c r="AR92" s="9" t="s">
        <v>17</v>
      </c>
    </row>
    <row r="93" spans="1:44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  <c r="AO93" s="9" t="s">
        <v>17</v>
      </c>
      <c r="AP93" s="9" t="s">
        <v>17</v>
      </c>
      <c r="AQ93" s="9" t="s">
        <v>17</v>
      </c>
      <c r="AR93" s="9" t="s">
        <v>17</v>
      </c>
    </row>
    <row r="94" spans="1:44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198400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31">
        <v>-1600</v>
      </c>
      <c r="AN94" s="9" t="s">
        <v>17</v>
      </c>
      <c r="AO94" s="9" t="s">
        <v>17</v>
      </c>
      <c r="AP94" s="9" t="s">
        <v>17</v>
      </c>
      <c r="AQ94" s="9" t="s">
        <v>17</v>
      </c>
      <c r="AR94" s="9" t="s">
        <v>17</v>
      </c>
    </row>
    <row r="95" spans="1:44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  <c r="AO95" s="9" t="s">
        <v>17</v>
      </c>
      <c r="AP95" s="9" t="s">
        <v>17</v>
      </c>
      <c r="AQ95" s="9" t="s">
        <v>17</v>
      </c>
      <c r="AR95" s="9" t="s">
        <v>17</v>
      </c>
    </row>
    <row r="96" spans="1:44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  <c r="AO96" s="9" t="s">
        <v>17</v>
      </c>
      <c r="AP96" s="9" t="s">
        <v>17</v>
      </c>
      <c r="AQ96" s="9" t="s">
        <v>17</v>
      </c>
      <c r="AR96" s="9" t="s">
        <v>17</v>
      </c>
    </row>
    <row r="97" spans="1:44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240000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  <c r="AN97" s="31">
        <v>-50000</v>
      </c>
      <c r="AO97" s="9" t="s">
        <v>17</v>
      </c>
      <c r="AP97" s="9" t="s">
        <v>17</v>
      </c>
      <c r="AQ97" s="9" t="s">
        <v>17</v>
      </c>
      <c r="AR97" s="9" t="s">
        <v>17</v>
      </c>
    </row>
    <row r="98" spans="1:44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  <c r="AO98" s="9" t="s">
        <v>17</v>
      </c>
      <c r="AP98" s="9" t="s">
        <v>17</v>
      </c>
      <c r="AQ98" s="9" t="s">
        <v>17</v>
      </c>
      <c r="AR98" s="9" t="s">
        <v>17</v>
      </c>
    </row>
    <row r="99" spans="1:44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  <c r="AO99" s="9" t="s">
        <v>17</v>
      </c>
      <c r="AP99" s="9" t="s">
        <v>17</v>
      </c>
      <c r="AQ99" s="9" t="s">
        <v>17</v>
      </c>
      <c r="AR99" s="9" t="s">
        <v>17</v>
      </c>
    </row>
    <row r="100" spans="1:44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  <c r="AO100" s="9" t="s">
        <v>17</v>
      </c>
      <c r="AP100" s="9" t="s">
        <v>17</v>
      </c>
      <c r="AQ100" s="9" t="s">
        <v>17</v>
      </c>
      <c r="AR100" s="9" t="s">
        <v>17</v>
      </c>
    </row>
    <row r="101" spans="1:44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  <c r="AO101" s="9" t="s">
        <v>17</v>
      </c>
      <c r="AP101" s="9" t="s">
        <v>17</v>
      </c>
      <c r="AQ101" s="9" t="s">
        <v>17</v>
      </c>
      <c r="AR101" s="9" t="s">
        <v>17</v>
      </c>
    </row>
    <row r="102" spans="1:44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  <c r="AO102" s="9" t="s">
        <v>17</v>
      </c>
      <c r="AP102" s="9" t="s">
        <v>17</v>
      </c>
      <c r="AQ102" s="9" t="s">
        <v>17</v>
      </c>
      <c r="AR102" s="9" t="s">
        <v>17</v>
      </c>
    </row>
    <row r="103" spans="1:44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  <c r="AO103" s="9" t="s">
        <v>17</v>
      </c>
      <c r="AP103" s="9" t="s">
        <v>17</v>
      </c>
      <c r="AQ103" s="31">
        <v>-25000</v>
      </c>
      <c r="AR103" s="9" t="s">
        <v>17</v>
      </c>
    </row>
    <row r="104" spans="1:44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  <c r="AO104" s="9" t="s">
        <v>17</v>
      </c>
      <c r="AP104" s="9" t="s">
        <v>17</v>
      </c>
      <c r="AQ104" s="9" t="s">
        <v>17</v>
      </c>
      <c r="AR104" s="9" t="s">
        <v>17</v>
      </c>
    </row>
    <row r="105" spans="1:44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  <c r="AO105" s="9" t="s">
        <v>17</v>
      </c>
      <c r="AP105" s="9" t="s">
        <v>17</v>
      </c>
      <c r="AQ105" s="9" t="s">
        <v>17</v>
      </c>
      <c r="AR105" s="9" t="s">
        <v>17</v>
      </c>
    </row>
    <row r="106" spans="1:44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57" si="3">SUM(J106:AR106)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  <c r="AO106" s="9" t="s">
        <v>17</v>
      </c>
      <c r="AP106" s="9" t="s">
        <v>17</v>
      </c>
      <c r="AQ106" s="9" t="s">
        <v>17</v>
      </c>
      <c r="AR106" s="9" t="s">
        <v>17</v>
      </c>
    </row>
    <row r="107" spans="1:44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  <c r="AO107" s="9" t="s">
        <v>17</v>
      </c>
      <c r="AP107" s="9" t="s">
        <v>17</v>
      </c>
      <c r="AQ107" s="9" t="s">
        <v>17</v>
      </c>
      <c r="AR107" s="9" t="s">
        <v>17</v>
      </c>
    </row>
    <row r="108" spans="1:44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  <c r="AO108" s="9" t="s">
        <v>17</v>
      </c>
      <c r="AP108" s="9" t="s">
        <v>17</v>
      </c>
      <c r="AQ108" s="9" t="s">
        <v>17</v>
      </c>
      <c r="AR108" s="9" t="s">
        <v>17</v>
      </c>
    </row>
    <row r="109" spans="1:44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  <c r="AO109" s="9" t="s">
        <v>17</v>
      </c>
      <c r="AP109" s="9" t="s">
        <v>17</v>
      </c>
      <c r="AQ109" s="9" t="s">
        <v>17</v>
      </c>
      <c r="AR109" s="9" t="s">
        <v>17</v>
      </c>
    </row>
    <row r="110" spans="1:44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  <c r="AO110" s="9" t="s">
        <v>17</v>
      </c>
      <c r="AP110" s="9" t="s">
        <v>17</v>
      </c>
      <c r="AQ110" s="9" t="s">
        <v>17</v>
      </c>
      <c r="AR110" s="9" t="s">
        <v>17</v>
      </c>
    </row>
    <row r="111" spans="1:44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56" si="4">SUM(J111:AR111)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  <c r="AO111" s="9" t="s">
        <v>17</v>
      </c>
      <c r="AP111" s="9" t="s">
        <v>17</v>
      </c>
      <c r="AQ111" s="9" t="s">
        <v>17</v>
      </c>
      <c r="AR111" s="9" t="s">
        <v>17</v>
      </c>
    </row>
    <row r="112" spans="1:44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  <c r="AO112" s="9" t="s">
        <v>17</v>
      </c>
      <c r="AP112" s="9" t="s">
        <v>17</v>
      </c>
      <c r="AQ112" s="9" t="s">
        <v>17</v>
      </c>
      <c r="AR112" s="9" t="s">
        <v>17</v>
      </c>
    </row>
    <row r="113" spans="1:44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  <c r="AO113" s="9" t="s">
        <v>17</v>
      </c>
      <c r="AP113" s="9" t="s">
        <v>17</v>
      </c>
      <c r="AQ113" s="9" t="s">
        <v>17</v>
      </c>
      <c r="AR113" s="9" t="s">
        <v>17</v>
      </c>
    </row>
    <row r="114" spans="1:44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  <c r="AO114" s="9" t="s">
        <v>17</v>
      </c>
      <c r="AP114" s="9" t="s">
        <v>17</v>
      </c>
      <c r="AQ114" s="9" t="s">
        <v>17</v>
      </c>
      <c r="AR114" s="9" t="s">
        <v>17</v>
      </c>
    </row>
    <row r="115" spans="1:44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  <c r="AO115" s="9" t="s">
        <v>17</v>
      </c>
      <c r="AP115" s="9" t="s">
        <v>17</v>
      </c>
      <c r="AQ115" s="9" t="s">
        <v>17</v>
      </c>
      <c r="AR115" s="9" t="s">
        <v>17</v>
      </c>
    </row>
    <row r="116" spans="1:44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  <c r="AO116" s="9" t="s">
        <v>17</v>
      </c>
      <c r="AP116" s="9" t="s">
        <v>17</v>
      </c>
      <c r="AQ116" s="9" t="s">
        <v>17</v>
      </c>
      <c r="AR116" s="9" t="s">
        <v>17</v>
      </c>
    </row>
    <row r="117" spans="1:44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  <c r="AO117" s="9" t="s">
        <v>17</v>
      </c>
      <c r="AP117" s="9" t="s">
        <v>17</v>
      </c>
      <c r="AQ117" s="9" t="s">
        <v>17</v>
      </c>
      <c r="AR117" s="9" t="s">
        <v>17</v>
      </c>
    </row>
    <row r="118" spans="1:44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  <c r="AO118" s="9" t="s">
        <v>17</v>
      </c>
      <c r="AP118" s="9" t="s">
        <v>17</v>
      </c>
      <c r="AQ118" s="9" t="s">
        <v>17</v>
      </c>
      <c r="AR118" s="9" t="s">
        <v>17</v>
      </c>
    </row>
    <row r="119" spans="1:44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  <c r="AO119" s="9" t="s">
        <v>17</v>
      </c>
      <c r="AP119" s="9" t="s">
        <v>17</v>
      </c>
      <c r="AQ119" s="9" t="s">
        <v>17</v>
      </c>
      <c r="AR119" s="9" t="s">
        <v>17</v>
      </c>
    </row>
    <row r="120" spans="1:44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  <c r="AO120" s="9" t="s">
        <v>17</v>
      </c>
      <c r="AP120" s="9" t="s">
        <v>17</v>
      </c>
      <c r="AQ120" s="9" t="s">
        <v>17</v>
      </c>
      <c r="AR120" s="9" t="s">
        <v>17</v>
      </c>
    </row>
    <row r="121" spans="1:44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  <c r="AO121" s="9" t="s">
        <v>17</v>
      </c>
      <c r="AP121" s="9" t="s">
        <v>17</v>
      </c>
      <c r="AQ121" s="9" t="s">
        <v>17</v>
      </c>
      <c r="AR121" s="9" t="s">
        <v>17</v>
      </c>
    </row>
    <row r="122" spans="1:44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  <c r="AO122" s="9" t="s">
        <v>17</v>
      </c>
      <c r="AP122" s="9" t="s">
        <v>17</v>
      </c>
      <c r="AQ122" s="9" t="s">
        <v>17</v>
      </c>
      <c r="AR122" s="9" t="s">
        <v>17</v>
      </c>
    </row>
    <row r="123" spans="1:44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  <c r="AO123" s="9" t="s">
        <v>17</v>
      </c>
      <c r="AP123" s="9" t="s">
        <v>17</v>
      </c>
      <c r="AQ123" s="9" t="s">
        <v>17</v>
      </c>
      <c r="AR123" s="9" t="s">
        <v>17</v>
      </c>
    </row>
    <row r="124" spans="1:44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  <c r="AO124" s="9" t="s">
        <v>17</v>
      </c>
      <c r="AP124" s="9" t="s">
        <v>17</v>
      </c>
      <c r="AQ124" s="9" t="s">
        <v>17</v>
      </c>
      <c r="AR124" s="9" t="s">
        <v>17</v>
      </c>
    </row>
    <row r="125" spans="1:44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  <c r="AO125" s="9" t="s">
        <v>17</v>
      </c>
      <c r="AP125" s="9" t="s">
        <v>17</v>
      </c>
      <c r="AQ125" s="9" t="s">
        <v>17</v>
      </c>
      <c r="AR125" s="9" t="s">
        <v>17</v>
      </c>
    </row>
    <row r="126" spans="1:44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  <c r="AO126" s="9" t="s">
        <v>17</v>
      </c>
      <c r="AP126" s="9" t="s">
        <v>17</v>
      </c>
      <c r="AQ126" s="9" t="s">
        <v>17</v>
      </c>
      <c r="AR126" s="9" t="s">
        <v>17</v>
      </c>
    </row>
    <row r="127" spans="1:44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  <c r="AO127" s="9" t="s">
        <v>17</v>
      </c>
      <c r="AP127" s="9" t="s">
        <v>17</v>
      </c>
      <c r="AQ127" s="9" t="s">
        <v>17</v>
      </c>
      <c r="AR127" s="9" t="s">
        <v>17</v>
      </c>
    </row>
    <row r="128" spans="1:44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  <c r="AO128" s="9" t="s">
        <v>17</v>
      </c>
      <c r="AP128" s="9" t="s">
        <v>17</v>
      </c>
      <c r="AQ128" s="9" t="s">
        <v>17</v>
      </c>
      <c r="AR128" s="9" t="s">
        <v>17</v>
      </c>
    </row>
    <row r="129" spans="1:44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  <c r="AO129" s="9" t="s">
        <v>17</v>
      </c>
      <c r="AP129" s="9" t="s">
        <v>17</v>
      </c>
      <c r="AQ129" s="9" t="s">
        <v>17</v>
      </c>
      <c r="AR129" s="9" t="s">
        <v>17</v>
      </c>
    </row>
    <row r="130" spans="1:44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  <c r="AO130" s="9" t="s">
        <v>17</v>
      </c>
      <c r="AP130" s="9" t="s">
        <v>17</v>
      </c>
      <c r="AQ130" s="9" t="s">
        <v>17</v>
      </c>
      <c r="AR130" s="9" t="s">
        <v>17</v>
      </c>
    </row>
    <row r="131" spans="1:44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  <c r="AO131" s="9" t="s">
        <v>17</v>
      </c>
      <c r="AP131" s="9" t="s">
        <v>17</v>
      </c>
      <c r="AQ131" s="9" t="s">
        <v>17</v>
      </c>
      <c r="AR131" s="9" t="s">
        <v>17</v>
      </c>
    </row>
    <row r="132" spans="1:44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  <c r="AO132" s="9" t="s">
        <v>17</v>
      </c>
      <c r="AP132" s="9" t="s">
        <v>17</v>
      </c>
      <c r="AQ132" s="9" t="s">
        <v>17</v>
      </c>
      <c r="AR132" s="9" t="s">
        <v>17</v>
      </c>
    </row>
    <row r="133" spans="1:44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  <c r="AO133" s="9" t="s">
        <v>17</v>
      </c>
      <c r="AP133" s="9" t="s">
        <v>17</v>
      </c>
      <c r="AQ133" s="9" t="s">
        <v>17</v>
      </c>
      <c r="AR133" s="9" t="s">
        <v>17</v>
      </c>
    </row>
    <row r="134" spans="1:44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  <c r="AO134" s="9" t="s">
        <v>17</v>
      </c>
      <c r="AP134" s="9" t="s">
        <v>17</v>
      </c>
      <c r="AQ134" s="9" t="s">
        <v>17</v>
      </c>
      <c r="AR134" s="9" t="s">
        <v>17</v>
      </c>
    </row>
    <row r="135" spans="1:44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  <c r="AO135" s="9" t="s">
        <v>17</v>
      </c>
      <c r="AP135" s="9" t="s">
        <v>17</v>
      </c>
      <c r="AQ135" s="9" t="s">
        <v>17</v>
      </c>
      <c r="AR135" s="9" t="s">
        <v>17</v>
      </c>
    </row>
    <row r="136" spans="1:44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  <c r="AO136" s="9" t="s">
        <v>17</v>
      </c>
      <c r="AP136" s="9" t="s">
        <v>17</v>
      </c>
      <c r="AQ136" s="9" t="s">
        <v>17</v>
      </c>
      <c r="AR136" s="9" t="s">
        <v>17</v>
      </c>
    </row>
    <row r="137" spans="1:44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  <c r="AO137" s="9" t="s">
        <v>17</v>
      </c>
      <c r="AP137" s="9" t="s">
        <v>17</v>
      </c>
      <c r="AQ137" s="9" t="s">
        <v>17</v>
      </c>
      <c r="AR137" s="9" t="s">
        <v>17</v>
      </c>
    </row>
    <row r="138" spans="1:44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  <c r="AO138" s="9" t="s">
        <v>17</v>
      </c>
      <c r="AP138" s="9" t="s">
        <v>17</v>
      </c>
      <c r="AQ138" s="9" t="s">
        <v>17</v>
      </c>
      <c r="AR138" s="9" t="s">
        <v>17</v>
      </c>
    </row>
    <row r="139" spans="1:44" ht="42" customHeight="1" x14ac:dyDescent="0.25">
      <c r="A139" s="26" t="s">
        <v>251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14080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  <c r="AN139" s="31">
        <v>-250920</v>
      </c>
      <c r="AO139" s="9" t="s">
        <v>17</v>
      </c>
      <c r="AP139" s="9" t="s">
        <v>17</v>
      </c>
      <c r="AQ139" s="9" t="s">
        <v>17</v>
      </c>
      <c r="AR139" s="9" t="s">
        <v>17</v>
      </c>
    </row>
    <row r="140" spans="1:44" ht="42" customHeight="1" x14ac:dyDescent="0.25">
      <c r="A140" s="26" t="s">
        <v>251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  <c r="AN140" s="9">
        <v>144736</v>
      </c>
      <c r="AO140" s="9" t="s">
        <v>17</v>
      </c>
      <c r="AP140" s="9" t="s">
        <v>17</v>
      </c>
      <c r="AQ140" s="9" t="s">
        <v>17</v>
      </c>
      <c r="AR140" s="9" t="s">
        <v>17</v>
      </c>
    </row>
    <row r="141" spans="1:44" ht="42" customHeight="1" x14ac:dyDescent="0.25">
      <c r="A141" s="26" t="s">
        <v>251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  <c r="AN141" s="9">
        <v>106184</v>
      </c>
      <c r="AO141" s="9" t="s">
        <v>17</v>
      </c>
      <c r="AP141" s="9" t="s">
        <v>17</v>
      </c>
      <c r="AQ141" s="9" t="s">
        <v>17</v>
      </c>
      <c r="AR141" s="9" t="s">
        <v>17</v>
      </c>
    </row>
    <row r="142" spans="1:44" ht="42" customHeight="1" x14ac:dyDescent="0.25">
      <c r="A142" s="5" t="s">
        <v>253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  <c r="AO142" s="9" t="s">
        <v>17</v>
      </c>
      <c r="AP142" s="9" t="s">
        <v>17</v>
      </c>
      <c r="AQ142" s="9" t="s">
        <v>17</v>
      </c>
      <c r="AR142" s="9" t="s">
        <v>17</v>
      </c>
    </row>
    <row r="143" spans="1:44" ht="42" customHeight="1" x14ac:dyDescent="0.25">
      <c r="A143" s="5" t="s">
        <v>254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  <c r="AN143" s="9">
        <v>50000</v>
      </c>
      <c r="AO143" s="9" t="s">
        <v>17</v>
      </c>
      <c r="AP143" s="9" t="s">
        <v>17</v>
      </c>
      <c r="AQ143" s="9" t="s">
        <v>17</v>
      </c>
      <c r="AR143" s="9" t="s">
        <v>17</v>
      </c>
    </row>
    <row r="144" spans="1:44" ht="42" customHeight="1" x14ac:dyDescent="0.25">
      <c r="A144" s="5" t="s">
        <v>255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  <c r="AO144" s="9" t="s">
        <v>17</v>
      </c>
      <c r="AP144" s="9" t="s">
        <v>17</v>
      </c>
      <c r="AQ144" s="9" t="s">
        <v>17</v>
      </c>
      <c r="AR144" s="9" t="s">
        <v>17</v>
      </c>
    </row>
    <row r="145" spans="1:44" ht="42" customHeight="1" x14ac:dyDescent="0.25">
      <c r="A145" s="5" t="s">
        <v>256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  <c r="AO145" s="9" t="s">
        <v>17</v>
      </c>
      <c r="AP145" s="9" t="s">
        <v>17</v>
      </c>
      <c r="AQ145" s="9" t="s">
        <v>17</v>
      </c>
      <c r="AR145" s="9" t="s">
        <v>17</v>
      </c>
    </row>
    <row r="146" spans="1:44" ht="42" customHeight="1" x14ac:dyDescent="0.25">
      <c r="A146" s="5" t="s">
        <v>260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  <c r="AO146" s="9" t="s">
        <v>17</v>
      </c>
      <c r="AP146" s="9" t="s">
        <v>17</v>
      </c>
      <c r="AQ146" s="9" t="s">
        <v>17</v>
      </c>
      <c r="AR146" s="9" t="s">
        <v>17</v>
      </c>
    </row>
    <row r="147" spans="1:44" ht="42" customHeight="1" x14ac:dyDescent="0.25">
      <c r="A147" s="5" t="s">
        <v>262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  <c r="AO147" s="9" t="s">
        <v>17</v>
      </c>
      <c r="AP147" s="9" t="s">
        <v>17</v>
      </c>
      <c r="AQ147" s="9" t="s">
        <v>17</v>
      </c>
      <c r="AR147" s="9" t="s">
        <v>17</v>
      </c>
    </row>
    <row r="148" spans="1:44" ht="42" customHeight="1" x14ac:dyDescent="0.25">
      <c r="A148" s="5" t="s">
        <v>266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29500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9" t="s">
        <v>17</v>
      </c>
      <c r="AL148" s="9" t="s">
        <v>17</v>
      </c>
      <c r="AM148" s="9" t="s">
        <v>17</v>
      </c>
      <c r="AN148" s="9" t="s">
        <v>17</v>
      </c>
      <c r="AO148" s="9" t="s">
        <v>17</v>
      </c>
      <c r="AP148" s="9" t="s">
        <v>17</v>
      </c>
      <c r="AQ148" s="9" t="s">
        <v>17</v>
      </c>
      <c r="AR148" s="9" t="s">
        <v>17</v>
      </c>
    </row>
    <row r="149" spans="1:44" ht="42" customHeight="1" x14ac:dyDescent="0.25">
      <c r="A149" s="5" t="s">
        <v>267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268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>
        <v>3000000</v>
      </c>
      <c r="AM149" s="9" t="s">
        <v>17</v>
      </c>
      <c r="AN149" s="9" t="s">
        <v>17</v>
      </c>
      <c r="AO149" s="9" t="s">
        <v>17</v>
      </c>
      <c r="AP149" s="9" t="s">
        <v>17</v>
      </c>
      <c r="AQ149" s="9" t="s">
        <v>17</v>
      </c>
      <c r="AR149" s="9" t="s">
        <v>17</v>
      </c>
    </row>
    <row r="150" spans="1:44" ht="42" customHeight="1" x14ac:dyDescent="0.25">
      <c r="A150" s="5" t="s">
        <v>269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41600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>
        <v>40000</v>
      </c>
      <c r="AM150" s="9">
        <v>1600</v>
      </c>
      <c r="AN150" s="9" t="s">
        <v>17</v>
      </c>
      <c r="AO150" s="9" t="s">
        <v>17</v>
      </c>
      <c r="AP150" s="9" t="s">
        <v>17</v>
      </c>
      <c r="AQ150" s="9" t="s">
        <v>17</v>
      </c>
      <c r="AR150" s="9" t="s">
        <v>17</v>
      </c>
    </row>
    <row r="151" spans="1:44" ht="42" customHeight="1" x14ac:dyDescent="0.25">
      <c r="A151" s="5" t="s">
        <v>272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33000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33000</v>
      </c>
      <c r="AL151" s="9" t="s">
        <v>17</v>
      </c>
      <c r="AM151" s="9" t="s">
        <v>17</v>
      </c>
      <c r="AN151" s="9" t="s">
        <v>17</v>
      </c>
      <c r="AO151" s="9" t="s">
        <v>17</v>
      </c>
      <c r="AP151" s="9" t="s">
        <v>17</v>
      </c>
      <c r="AQ151" s="9" t="s">
        <v>17</v>
      </c>
      <c r="AR151" s="9" t="s">
        <v>17</v>
      </c>
    </row>
    <row r="152" spans="1:44" ht="42" customHeight="1" x14ac:dyDescent="0.25">
      <c r="A152" s="5" t="s">
        <v>274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275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 t="s">
        <v>17</v>
      </c>
      <c r="AN152" s="9">
        <v>14000</v>
      </c>
      <c r="AO152" s="9" t="s">
        <v>17</v>
      </c>
      <c r="AP152" s="9" t="s">
        <v>17</v>
      </c>
      <c r="AQ152" s="9" t="s">
        <v>17</v>
      </c>
      <c r="AR152" s="9" t="s">
        <v>17</v>
      </c>
    </row>
    <row r="153" spans="1:44" ht="42" customHeight="1" x14ac:dyDescent="0.25">
      <c r="A153" s="5" t="s">
        <v>276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275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 t="s">
        <v>17</v>
      </c>
      <c r="AN153" s="9">
        <v>24000</v>
      </c>
      <c r="AO153" s="9" t="s">
        <v>17</v>
      </c>
      <c r="AP153" s="9" t="s">
        <v>17</v>
      </c>
      <c r="AQ153" s="9" t="s">
        <v>17</v>
      </c>
      <c r="AR153" s="9" t="s">
        <v>17</v>
      </c>
    </row>
    <row r="154" spans="1:44" ht="42" customHeight="1" x14ac:dyDescent="0.25">
      <c r="A154" s="5" t="s">
        <v>278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277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 t="s">
        <v>17</v>
      </c>
      <c r="AN154" s="9">
        <v>12000</v>
      </c>
      <c r="AO154" s="9" t="s">
        <v>17</v>
      </c>
      <c r="AP154" s="9" t="s">
        <v>17</v>
      </c>
      <c r="AQ154" s="9" t="s">
        <v>17</v>
      </c>
      <c r="AR154" s="9" t="s">
        <v>17</v>
      </c>
    </row>
    <row r="155" spans="1:44" ht="42" customHeight="1" x14ac:dyDescent="0.25">
      <c r="A155" s="5" t="s">
        <v>281</v>
      </c>
      <c r="B155" s="29" t="s">
        <v>10</v>
      </c>
      <c r="C155" s="2">
        <v>600</v>
      </c>
      <c r="D155" s="2">
        <v>60016</v>
      </c>
      <c r="E155" s="2">
        <v>6050</v>
      </c>
      <c r="F155" s="29" t="s">
        <v>12</v>
      </c>
      <c r="G155" s="29" t="s">
        <v>45</v>
      </c>
      <c r="H155" s="29" t="s">
        <v>45</v>
      </c>
      <c r="I155" s="7">
        <f t="shared" si="4"/>
        <v>6000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  <c r="AO155" s="9">
        <v>6000</v>
      </c>
      <c r="AP155" s="9" t="s">
        <v>17</v>
      </c>
      <c r="AQ155" s="9" t="s">
        <v>17</v>
      </c>
      <c r="AR155" s="9" t="s">
        <v>17</v>
      </c>
    </row>
    <row r="156" spans="1:44" ht="42" customHeight="1" x14ac:dyDescent="0.25">
      <c r="A156" s="5" t="s">
        <v>284</v>
      </c>
      <c r="B156" s="4" t="s">
        <v>10</v>
      </c>
      <c r="C156" s="2">
        <v>754</v>
      </c>
      <c r="D156" s="2">
        <v>75414</v>
      </c>
      <c r="E156" s="2">
        <v>6050</v>
      </c>
      <c r="F156" s="4" t="s">
        <v>65</v>
      </c>
      <c r="G156" s="29" t="s">
        <v>45</v>
      </c>
      <c r="H156" s="29" t="s">
        <v>45</v>
      </c>
      <c r="I156" s="7">
        <f t="shared" si="4"/>
        <v>40000</v>
      </c>
      <c r="J156" s="25" t="s">
        <v>17</v>
      </c>
      <c r="K156" s="9" t="s">
        <v>17</v>
      </c>
      <c r="L156" s="9" t="s">
        <v>17</v>
      </c>
      <c r="M156" s="9" t="s">
        <v>17</v>
      </c>
      <c r="N156" s="9" t="s">
        <v>17</v>
      </c>
      <c r="O156" s="9" t="s">
        <v>17</v>
      </c>
      <c r="P156" s="9" t="s">
        <v>17</v>
      </c>
      <c r="Q156" s="9" t="s">
        <v>17</v>
      </c>
      <c r="R156" s="9" t="s">
        <v>17</v>
      </c>
      <c r="S156" s="9" t="s">
        <v>17</v>
      </c>
      <c r="T156" s="9" t="s">
        <v>17</v>
      </c>
      <c r="U156" s="9" t="s">
        <v>17</v>
      </c>
      <c r="V156" s="9" t="s">
        <v>17</v>
      </c>
      <c r="W156" s="9" t="s">
        <v>17</v>
      </c>
      <c r="X156" s="9" t="s">
        <v>17</v>
      </c>
      <c r="Y156" s="9" t="s">
        <v>17</v>
      </c>
      <c r="Z156" s="9" t="s">
        <v>17</v>
      </c>
      <c r="AA156" s="9" t="s">
        <v>17</v>
      </c>
      <c r="AB156" s="9" t="s">
        <v>17</v>
      </c>
      <c r="AC156" s="9" t="s">
        <v>17</v>
      </c>
      <c r="AD156" s="9" t="s">
        <v>17</v>
      </c>
      <c r="AE156" s="9" t="s">
        <v>17</v>
      </c>
      <c r="AF156" s="9" t="s">
        <v>17</v>
      </c>
      <c r="AG156" s="9" t="s">
        <v>17</v>
      </c>
      <c r="AH156" s="9" t="s">
        <v>17</v>
      </c>
      <c r="AI156" s="9" t="s">
        <v>17</v>
      </c>
      <c r="AJ156" s="9" t="s">
        <v>17</v>
      </c>
      <c r="AK156" s="9" t="s">
        <v>17</v>
      </c>
      <c r="AL156" s="9" t="s">
        <v>17</v>
      </c>
      <c r="AM156" s="9" t="s">
        <v>17</v>
      </c>
      <c r="AN156" s="9" t="s">
        <v>17</v>
      </c>
      <c r="AO156" s="9" t="s">
        <v>17</v>
      </c>
      <c r="AP156" s="9" t="s">
        <v>17</v>
      </c>
      <c r="AQ156" s="9">
        <v>40000</v>
      </c>
      <c r="AR156" s="9" t="s">
        <v>17</v>
      </c>
    </row>
    <row r="157" spans="1:44" ht="42" customHeight="1" x14ac:dyDescent="0.25">
      <c r="A157" s="5" t="s">
        <v>17</v>
      </c>
      <c r="B157" s="4" t="s">
        <v>17</v>
      </c>
      <c r="C157" s="2" t="s">
        <v>17</v>
      </c>
      <c r="D157" s="2" t="s">
        <v>17</v>
      </c>
      <c r="E157" s="2" t="s">
        <v>17</v>
      </c>
      <c r="F157" s="4" t="s">
        <v>17</v>
      </c>
      <c r="G157" s="29" t="s">
        <v>45</v>
      </c>
      <c r="H157" s="29" t="s">
        <v>45</v>
      </c>
      <c r="I157" s="7">
        <f t="shared" si="3"/>
        <v>0</v>
      </c>
      <c r="J157" s="25" t="s">
        <v>17</v>
      </c>
      <c r="K157" s="9" t="s">
        <v>17</v>
      </c>
      <c r="L157" s="9" t="s">
        <v>17</v>
      </c>
      <c r="M157" s="9" t="s">
        <v>17</v>
      </c>
      <c r="N157" s="9" t="s">
        <v>17</v>
      </c>
      <c r="O157" s="9" t="s">
        <v>17</v>
      </c>
      <c r="P157" s="9" t="s">
        <v>17</v>
      </c>
      <c r="Q157" s="9" t="s">
        <v>17</v>
      </c>
      <c r="R157" s="9" t="s">
        <v>17</v>
      </c>
      <c r="S157" s="9" t="s">
        <v>17</v>
      </c>
      <c r="T157" s="9" t="s">
        <v>17</v>
      </c>
      <c r="U157" s="9" t="s">
        <v>17</v>
      </c>
      <c r="V157" s="9" t="s">
        <v>17</v>
      </c>
      <c r="W157" s="9" t="s">
        <v>17</v>
      </c>
      <c r="X157" s="9" t="s">
        <v>17</v>
      </c>
      <c r="Y157" s="9" t="s">
        <v>17</v>
      </c>
      <c r="Z157" s="9" t="s">
        <v>17</v>
      </c>
      <c r="AA157" s="9" t="s">
        <v>17</v>
      </c>
      <c r="AB157" s="9" t="s">
        <v>17</v>
      </c>
      <c r="AC157" s="9" t="s">
        <v>17</v>
      </c>
      <c r="AD157" s="9" t="s">
        <v>17</v>
      </c>
      <c r="AE157" s="9" t="s">
        <v>17</v>
      </c>
      <c r="AF157" s="9" t="s">
        <v>17</v>
      </c>
      <c r="AG157" s="9" t="s">
        <v>17</v>
      </c>
      <c r="AH157" s="9" t="s">
        <v>17</v>
      </c>
      <c r="AI157" s="9" t="s">
        <v>17</v>
      </c>
      <c r="AJ157" s="9" t="s">
        <v>17</v>
      </c>
      <c r="AK157" s="9" t="s">
        <v>17</v>
      </c>
      <c r="AL157" s="9" t="s">
        <v>17</v>
      </c>
      <c r="AM157" s="9" t="s">
        <v>17</v>
      </c>
      <c r="AN157" s="9" t="s">
        <v>17</v>
      </c>
      <c r="AO157" s="9" t="s">
        <v>17</v>
      </c>
      <c r="AP157" s="9" t="s">
        <v>17</v>
      </c>
      <c r="AQ157" s="9" t="s">
        <v>17</v>
      </c>
      <c r="AR157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3" t="s">
        <v>34</v>
      </c>
      <c r="B1" s="33"/>
      <c r="C1" s="24">
        <f>SUM(C3:C26)</f>
        <v>26149580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SUMIF(Dane!E3:E157,"2720",Dane!I3:I157)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SUMIF(Dane!E3:E157,"4190",Dane!I3:I157)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SUMIF(Dane!E3:E157,"4210",Dane!I3:I157)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SUMIF(Dane!E3:E157,"4260",Dane!I3:I157)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SUMIF(Dane!E3:E157,"4270",Dane!I3:I157)</f>
        <v>2452000</v>
      </c>
    </row>
    <row r="8" spans="1:3" ht="18" customHeight="1" x14ac:dyDescent="0.25">
      <c r="A8" s="20" t="s">
        <v>25</v>
      </c>
      <c r="B8" s="21" t="s">
        <v>20</v>
      </c>
      <c r="C8" s="22">
        <f>SUMIF(Dane!E3:E157,"4300",Dane!I3:I157)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SUMIF(Dane!E3:E157,"4307",Dane!I3:I157)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SUMIF(Dane!E3:E157,"4309",Dane!I3:I157)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SUMIF(Dane!E3:E157,"6030",Dane!I3:I157)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SUMIF(Dane!E3:E157,"6050",Dane!I3:I157)</f>
        <v>11901151.540000001</v>
      </c>
    </row>
    <row r="13" spans="1:3" ht="18" customHeight="1" x14ac:dyDescent="0.25">
      <c r="A13" s="20" t="s">
        <v>27</v>
      </c>
      <c r="B13" s="23" t="s">
        <v>21</v>
      </c>
      <c r="C13" s="22">
        <f>SUMIF(Dane!E3:E157,"6057",Dane!I3:I157)</f>
        <v>2880411.52</v>
      </c>
    </row>
    <row r="14" spans="1:3" ht="18" customHeight="1" x14ac:dyDescent="0.25">
      <c r="A14" s="20" t="s">
        <v>28</v>
      </c>
      <c r="B14" s="23" t="s">
        <v>21</v>
      </c>
      <c r="C14" s="22">
        <f>SUMIF(Dane!E3:E157,"6059",Dane!I3:I157)</f>
        <v>5188800.9399999995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SUMIF(Dane!E3:E157,"6060",Dane!I3:I157)</f>
        <v>512500</v>
      </c>
    </row>
    <row r="16" spans="1:3" ht="18" customHeight="1" x14ac:dyDescent="0.25">
      <c r="A16" s="20" t="s">
        <v>37</v>
      </c>
      <c r="B16" s="23" t="s">
        <v>21</v>
      </c>
      <c r="C16" s="22">
        <f>SUMIF(Dane!E3:E157,"6067",Dane!I3:I157)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SUMIF(Dane!E3:E157,"6170",Dane!I3:I157)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SUMIF(Dane!E3:E157,"6210",Dane!I3:I157)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SUMIF(Dane!E3:E157,"6220",Dane!I3:I157)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SUMIF(Dane!E3:E157,"6230",Dane!I3:I157)</f>
        <v>25360</v>
      </c>
    </row>
    <row r="21" spans="1:3" ht="18" customHeight="1" x14ac:dyDescent="0.25">
      <c r="A21" s="20" t="s">
        <v>39</v>
      </c>
      <c r="B21" s="23" t="s">
        <v>21</v>
      </c>
      <c r="C21" s="22">
        <f>SUMIF(Dane!E3:E157,"6237",Dane!I3:I157)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SUMIF(Dane!E3:E157,"6239",Dane!I3:I157)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SUMIF(Dane!E3:E157,"6300",Dane!I3:I157)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SUMIF(Dane!E3:E157,"6660",Dane!I3:I157)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SUMIF(Dane!E3:E157,"6690",Dane!I3:I157)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SUMIF(Dane!E3:E157,"6800",Dane!I3:I157)</f>
        <v>288000</v>
      </c>
    </row>
    <row r="29" spans="1:3" ht="21" customHeight="1" x14ac:dyDescent="0.25">
      <c r="A29" s="33" t="s">
        <v>34</v>
      </c>
      <c r="B29" s="33"/>
      <c r="C29" s="24">
        <f>SUM(C31:C32)</f>
        <v>26149580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2695690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23453890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2021-10-04T07:50:16Z</dcterms:modified>
  <cp:category>Budżet 2021</cp:category>
</cp:coreProperties>
</file>