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21\"/>
    </mc:Choice>
  </mc:AlternateContent>
  <xr:revisionPtr revIDLastSave="0" documentId="13_ncr:1_{7E288C2B-24CC-42CA-8A4E-0C07090330B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ART" sheetId="2" r:id="rId1"/>
    <sheet name="Budżet 2021 - Dochody" sheetId="3" r:id="rId2"/>
    <sheet name="Budżet 2021 - Wydatki" sheetId="4" r:id="rId3"/>
    <sheet name="Budżet 2021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17" i="1"/>
  <c r="F9" i="1"/>
  <c r="F14" i="1" s="1"/>
  <c r="F8" i="1"/>
  <c r="F3" i="1"/>
  <c r="C10" i="4"/>
  <c r="E21" i="1"/>
  <c r="E17" i="1"/>
  <c r="E14" i="1"/>
  <c r="E9" i="1"/>
  <c r="E3" i="1"/>
  <c r="E15" i="1" s="1"/>
  <c r="C9" i="4"/>
  <c r="F5" i="4"/>
  <c r="E5" i="4"/>
  <c r="D5" i="4"/>
  <c r="F5" i="3"/>
  <c r="E5" i="3"/>
  <c r="D5" i="3"/>
  <c r="F15" i="1" l="1"/>
  <c r="E8" i="1"/>
  <c r="C8" i="3"/>
  <c r="D21" i="1" l="1"/>
  <c r="D17" i="1"/>
  <c r="D9" i="1"/>
  <c r="D14" i="1" s="1"/>
  <c r="D3" i="1"/>
  <c r="C8" i="4"/>
  <c r="D15" i="1" l="1"/>
  <c r="D8" i="1"/>
  <c r="C7" i="3" l="1"/>
  <c r="C21" i="1" l="1"/>
  <c r="C17" i="1"/>
  <c r="C9" i="1"/>
  <c r="C14" i="1" s="1"/>
  <c r="C3" i="1"/>
  <c r="C8" i="1" s="1"/>
  <c r="C7" i="4"/>
  <c r="C6" i="4"/>
  <c r="C5" i="4" s="1"/>
  <c r="BA23" i="1"/>
  <c r="C6" i="3"/>
  <c r="C5" i="3" s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<sst xmlns="http://schemas.openxmlformats.org/spreadsheetml/2006/main" count="122" uniqueCount="61">
  <si>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</si>
  <si>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</si>
  <si>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</si>
  <si>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</si>
  <si>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</si>
  <si>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</si>
  <si>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</si>
  <si>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</si>
  <si>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</si>
  <si>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</si>
  <si>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</si>
  <si>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</si>
  <si>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</si>
  <si>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</si>
  <si>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</si>
  <si>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</si>
  <si>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</si>
  <si>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</si>
  <si>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</si>
  <si>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</si>
  <si>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</si>
  <si>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</si>
  <si>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</si>
  <si>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</si>
  <si>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</si>
  <si>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</si>
  <si>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</si>
  <si>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</si>
  <si>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</si>
  <si>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</si>
  <si>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</si>
  <si>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</si>
  <si>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</si>
  <si>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</si>
  <si>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</si>
  <si>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</si>
  <si>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</si>
  <si>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</si>
  <si>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FACEBOOK: https://www.facebook.com/szuba76 | TWITTER: https://twitter.com/piotr_szuba</t>
  </si>
  <si>
    <t>--</t>
  </si>
  <si>
    <t>Tel. +48 77 404 93 30 | Fax +48 77 461 44 22 | Tel. kom. +48 605 724 654</t>
  </si>
  <si>
    <t>INSTAGRAM: https://www.instagram.com/szuba76</t>
  </si>
  <si>
    <t>Skarbnik Gminy</t>
  </si>
  <si>
    <t>p.szuba@strzelceopolskie.eu</t>
  </si>
  <si>
    <t>Budżet 2021 :: rejestr zmian</t>
  </si>
  <si>
    <t>Uchwała Nr XXXI/268/2020 Rady Miejskiej w Strzelcach Opolskich z dnia 22 grudnia 2020 r.</t>
  </si>
  <si>
    <t>w sprawie uchwały budżetowej gminy Strzelce Opolskie na 2021 rok z późn. zm.</t>
  </si>
  <si>
    <t>#budzetso2021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</si>
  <si>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2021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</si>
  <si>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XXXI/268/2020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</si>
  <si>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2021</t>
    </r>
    <r>
      <rPr>
        <b/>
        <sz val="10"/>
        <color indexed="12"/>
        <rFont val="Arial"/>
        <family val="2"/>
        <charset val="238"/>
      </rPr>
      <t xml:space="preserve"> ROKU</t>
    </r>
  </si>
  <si>
    <t>Zarządzenie
Nr 22/2021</t>
  </si>
  <si>
    <t>Budżet na 2021 rok
wg URMSO
Nr XXXI/268/2020
z dnia 22.12.2020 r.</t>
  </si>
  <si>
    <t>Zarządzenie
Nr 28/2021</t>
  </si>
  <si>
    <t>Zarządzenie
Nr 29/2021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</si>
  <si>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22</t>
    </r>
    <r>
      <rPr>
        <b/>
        <sz val="11"/>
        <color indexed="8"/>
        <rFont val="Czcionka tekstu podstawowego"/>
        <charset val="238"/>
      </rPr>
      <t xml:space="preserve">/2021
BSO
z dnia 21.01.2021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WYS:20210128
UPO:20210128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</si>
  <si>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29</t>
    </r>
    <r>
      <rPr>
        <b/>
        <sz val="11"/>
        <color indexed="8"/>
        <rFont val="Czcionka tekstu podstawowego"/>
        <charset val="238"/>
      </rPr>
      <t xml:space="preserve">/2021
BSO
z dnia 28.01.2021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WYS:20210204
UPO:20210204</t>
    </r>
  </si>
  <si>
    <r>
      <t xml:space="preserve">URMSO
Nr XXXII/275/2021
z dnia
27.01.2021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rFont val="Czcionka tekstu podstawowego"/>
        <charset val="238"/>
      </rPr>
      <t>]</t>
    </r>
  </si>
  <si>
    <t>Zarządzenie
Nr 31/2021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</si>
  <si>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31</t>
    </r>
    <r>
      <rPr>
        <b/>
        <sz val="11"/>
        <color indexed="8"/>
        <rFont val="Czcionka tekstu podstawowego"/>
        <charset val="238"/>
      </rPr>
      <t xml:space="preserve">/2021
BSO
z dnia 29.01.2021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WYS:20210205
UPO:20210205</t>
    </r>
  </si>
  <si>
    <r>
      <t xml:space="preserve">Budżet na </t>
    </r>
    <r>
      <rPr>
        <b/>
        <sz val="11"/>
        <color rgb="FFFF0000"/>
        <rFont val="Czcionka tekstu podstawowego"/>
        <charset val="238"/>
      </rPr>
      <t>2021</t>
    </r>
    <r>
      <rPr>
        <b/>
        <sz val="11"/>
        <rFont val="Czcionka tekstu podstawowego"/>
        <charset val="238"/>
      </rPr>
      <t xml:space="preserve"> r.
stan na dzień
</t>
    </r>
    <r>
      <rPr>
        <b/>
        <sz val="11"/>
        <color indexed="56"/>
        <rFont val="Czcionka tekstu podstawowego"/>
        <charset val="238"/>
      </rPr>
      <t>31.01.2021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</si>
</sst>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9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Border="1" applyAlignment="1">
      <alignment horizontal="center" vertical="center" wrapText="1"/>
    </xf>
    <xf numFmtId="14" fontId="5" fillId="0" borderId="1" xfId="1" applyNumberForma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ColWidth="9" defaultRowHeight="13.2"/>
  <cols>
    <col min="1" max="16384" width="9" style="46"/>
  </cols>
  <sheetData>
    <row r="3" spans="2:4">
      <c r="B3" s="45" t="s">
        <v>37</v>
      </c>
    </row>
    <row r="4" spans="2:4">
      <c r="B4" s="45" t="s">
        <v>19</v>
      </c>
    </row>
    <row r="5" spans="2:4">
      <c r="B5" s="45" t="s">
        <v>18</v>
      </c>
    </row>
    <row r="7" spans="2:4" ht="45">
      <c r="B7" s="47" t="s">
        <v>44</v>
      </c>
    </row>
    <row r="9" spans="2:4">
      <c r="B9" s="52" t="s">
        <v>45</v>
      </c>
    </row>
    <row r="10" spans="2:4">
      <c r="B10" s="52" t="s">
        <v>46</v>
      </c>
    </row>
    <row r="13" spans="2:4">
      <c r="B13" s="48" t="s">
        <v>17</v>
      </c>
      <c r="C13" s="48"/>
      <c r="D13" s="48" t="s">
        <v>16</v>
      </c>
    </row>
    <row r="14" spans="2:4">
      <c r="B14" s="48"/>
      <c r="C14" s="48"/>
      <c r="D14" s="49" t="s">
        <v>43</v>
      </c>
    </row>
    <row r="15" spans="2:4">
      <c r="B15" s="48"/>
      <c r="C15" s="48"/>
      <c r="D15" s="48" t="s">
        <v>42</v>
      </c>
    </row>
    <row r="16" spans="2:4">
      <c r="B16" s="48"/>
      <c r="C16" s="48"/>
      <c r="D16" s="48"/>
    </row>
    <row r="17" spans="2:4">
      <c r="B17" s="48"/>
      <c r="C17" s="48"/>
      <c r="D17" s="50" t="s">
        <v>40</v>
      </c>
    </row>
    <row r="19" spans="2:4">
      <c r="D19" s="50" t="s">
        <v>38</v>
      </c>
    </row>
    <row r="20" spans="2:4">
      <c r="D20" s="50" t="s">
        <v>41</v>
      </c>
    </row>
    <row r="22" spans="2:4">
      <c r="D22" s="48" t="s">
        <v>47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"/>
  <sheetViews>
    <sheetView workbookViewId="0"/>
  </sheetViews>
  <sheetFormatPr defaultColWidth="9" defaultRowHeight="13.2"/>
  <cols>
    <col min="1" max="1" width="16.3984375" style="16" customWidth="1"/>
    <col min="2" max="2" width="10.19921875" style="16" customWidth="1"/>
    <col min="3" max="3" width="14.59765625" style="16" customWidth="1"/>
    <col min="4" max="6" width="13.69921875" style="16" customWidth="1"/>
    <col min="7" max="16384" width="9" style="16"/>
  </cols>
  <sheetData>
    <row r="1" spans="1:6" ht="24" customHeight="1">
      <c r="A1" s="28" t="s">
        <v>48</v>
      </c>
    </row>
    <row r="2" spans="1:6" s="20" customFormat="1" ht="25.5" customHeight="1">
      <c r="A2" s="56" t="s">
        <v>26</v>
      </c>
      <c r="B2" s="56" t="s">
        <v>25</v>
      </c>
      <c r="C2" s="57" t="s">
        <v>24</v>
      </c>
      <c r="D2" s="58" t="s">
        <v>28</v>
      </c>
      <c r="E2" s="59"/>
      <c r="F2" s="60"/>
    </row>
    <row r="3" spans="1:6" s="20" customFormat="1" ht="38.25" customHeight="1">
      <c r="A3" s="56"/>
      <c r="B3" s="56"/>
      <c r="C3" s="57"/>
      <c r="D3" s="27" t="s">
        <v>27</v>
      </c>
      <c r="E3" s="27" t="s">
        <v>23</v>
      </c>
      <c r="F3" s="27" t="s">
        <v>22</v>
      </c>
    </row>
    <row r="4" spans="1:6" s="24" customFormat="1" ht="10.199999999999999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21</v>
      </c>
      <c r="B5" s="22" t="s">
        <v>20</v>
      </c>
      <c r="C5" s="21">
        <f>SUM(C6:C100)</f>
        <v>151473862.56999999</v>
      </c>
      <c r="D5" s="21">
        <f>SUM(D6:D100)</f>
        <v>113168402</v>
      </c>
      <c r="E5" s="21">
        <f>SUM(E6:E100)</f>
        <v>38279060.57</v>
      </c>
      <c r="F5" s="21">
        <f>SUM(F6:F100)</f>
        <v>26400</v>
      </c>
    </row>
    <row r="6" spans="1:6" s="17" customFormat="1" ht="26.4">
      <c r="A6" s="33" t="s">
        <v>49</v>
      </c>
      <c r="B6" s="54">
        <v>44187</v>
      </c>
      <c r="C6" s="19">
        <f t="shared" ref="C6:C7" si="0">SUM(D6:F6)</f>
        <v>150780000</v>
      </c>
      <c r="D6" s="18">
        <v>112478215</v>
      </c>
      <c r="E6" s="18">
        <v>38275385</v>
      </c>
      <c r="F6" s="18">
        <v>26400</v>
      </c>
    </row>
    <row r="7" spans="1:6" s="17" customFormat="1" ht="26.4">
      <c r="A7" s="33" t="s">
        <v>53</v>
      </c>
      <c r="B7" s="54">
        <v>44224</v>
      </c>
      <c r="C7" s="19">
        <f t="shared" si="0"/>
        <v>690187</v>
      </c>
      <c r="D7" s="18">
        <v>690187</v>
      </c>
      <c r="E7" s="18">
        <v>0</v>
      </c>
      <c r="F7" s="18">
        <v>0</v>
      </c>
    </row>
    <row r="8" spans="1:6" ht="26.4">
      <c r="A8" s="33" t="s">
        <v>54</v>
      </c>
      <c r="B8" s="54">
        <v>44224</v>
      </c>
      <c r="C8" s="19">
        <f t="shared" ref="C8" si="1">SUM(D8:F8)</f>
        <v>3675.57</v>
      </c>
      <c r="D8" s="18">
        <v>0</v>
      </c>
      <c r="E8" s="18">
        <v>3675.57</v>
      </c>
      <c r="F8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0"/>
  <sheetViews>
    <sheetView workbookViewId="0"/>
  </sheetViews>
  <sheetFormatPr defaultColWidth="9" defaultRowHeight="13.2"/>
  <cols>
    <col min="1" max="1" width="16.3984375" style="16" customWidth="1"/>
    <col min="2" max="2" width="10.19921875" style="16" customWidth="1"/>
    <col min="3" max="3" width="14.59765625" style="16" customWidth="1"/>
    <col min="4" max="6" width="13.69921875" style="16" customWidth="1"/>
    <col min="7" max="16384" width="9" style="16"/>
  </cols>
  <sheetData>
    <row r="1" spans="1:6" ht="24" customHeight="1">
      <c r="A1" s="28" t="s">
        <v>50</v>
      </c>
    </row>
    <row r="2" spans="1:6" s="20" customFormat="1" ht="25.5" customHeight="1">
      <c r="A2" s="56" t="s">
        <v>26</v>
      </c>
      <c r="B2" s="56" t="s">
        <v>25</v>
      </c>
      <c r="C2" s="57" t="s">
        <v>24</v>
      </c>
      <c r="D2" s="58" t="s">
        <v>28</v>
      </c>
      <c r="E2" s="59"/>
      <c r="F2" s="60"/>
    </row>
    <row r="3" spans="1:6" s="20" customFormat="1" ht="38.25" customHeight="1">
      <c r="A3" s="56"/>
      <c r="B3" s="56"/>
      <c r="C3" s="57"/>
      <c r="D3" s="27" t="s">
        <v>27</v>
      </c>
      <c r="E3" s="27" t="s">
        <v>23</v>
      </c>
      <c r="F3" s="27" t="s">
        <v>22</v>
      </c>
    </row>
    <row r="4" spans="1:6" s="24" customFormat="1" ht="10.199999999999999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21</v>
      </c>
      <c r="B5" s="22" t="s">
        <v>20</v>
      </c>
      <c r="C5" s="21">
        <f>SUM(C6:C100)</f>
        <v>163793862.56999999</v>
      </c>
      <c r="D5" s="21">
        <f>SUM(D6:D100)</f>
        <v>125442802</v>
      </c>
      <c r="E5" s="21">
        <f>SUM(E6:E100)</f>
        <v>38279060.57</v>
      </c>
      <c r="F5" s="21">
        <f>SUM(F6:F100)</f>
        <v>72000</v>
      </c>
    </row>
    <row r="6" spans="1:6" s="17" customFormat="1" ht="26.4">
      <c r="A6" s="33" t="s">
        <v>49</v>
      </c>
      <c r="B6" s="54">
        <v>44187</v>
      </c>
      <c r="C6" s="19">
        <f t="shared" ref="C6:C7" si="0">SUM(D6:F6)</f>
        <v>163100000</v>
      </c>
      <c r="D6" s="18">
        <v>124752615</v>
      </c>
      <c r="E6" s="18">
        <v>38275385</v>
      </c>
      <c r="F6" s="18">
        <v>72000</v>
      </c>
    </row>
    <row r="7" spans="1:6" ht="26.4">
      <c r="A7" s="33" t="s">
        <v>51</v>
      </c>
      <c r="B7" s="54">
        <v>44217</v>
      </c>
      <c r="C7" s="19">
        <f t="shared" si="0"/>
        <v>0</v>
      </c>
      <c r="D7" s="18">
        <v>0</v>
      </c>
      <c r="E7" s="18">
        <v>0</v>
      </c>
      <c r="F7" s="18">
        <v>0</v>
      </c>
    </row>
    <row r="8" spans="1:6" ht="26.4">
      <c r="A8" s="33" t="s">
        <v>53</v>
      </c>
      <c r="B8" s="54">
        <v>44224</v>
      </c>
      <c r="C8" s="19">
        <f t="shared" ref="C8" si="1">SUM(D8:F8)</f>
        <v>690187</v>
      </c>
      <c r="D8" s="18">
        <v>690187</v>
      </c>
      <c r="E8" s="18">
        <v>0</v>
      </c>
      <c r="F8" s="18">
        <v>0</v>
      </c>
    </row>
    <row r="9" spans="1:6" ht="26.4">
      <c r="A9" s="33" t="s">
        <v>54</v>
      </c>
      <c r="B9" s="54">
        <v>44224</v>
      </c>
      <c r="C9" s="19">
        <f t="shared" ref="C9" si="2">SUM(D9:F9)</f>
        <v>3675.57</v>
      </c>
      <c r="D9" s="18">
        <v>0</v>
      </c>
      <c r="E9" s="18">
        <v>3675.57</v>
      </c>
      <c r="F9" s="18">
        <v>0</v>
      </c>
    </row>
    <row r="10" spans="1:6" ht="26.4">
      <c r="A10" s="33" t="s">
        <v>58</v>
      </c>
      <c r="B10" s="54">
        <v>44225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0"/>
  <sheetViews>
    <sheetView workbookViewId="0"/>
  </sheetViews>
  <sheetFormatPr defaultRowHeight="13.8"/>
  <cols>
    <col min="1" max="1" width="51.59765625" customWidth="1"/>
    <col min="2" max="2" width="20.59765625" customWidth="1"/>
    <col min="3" max="52" width="20.59765625" style="30" customWidth="1"/>
    <col min="53" max="53" width="21.59765625" customWidth="1"/>
  </cols>
  <sheetData>
    <row r="1" spans="1:53" ht="14.4">
      <c r="BA1" s="4" t="s">
        <v>8</v>
      </c>
    </row>
    <row r="2" spans="1:53" ht="111" customHeight="1">
      <c r="A2" s="3" t="s">
        <v>0</v>
      </c>
      <c r="B2" s="44" t="s">
        <v>52</v>
      </c>
      <c r="C2" s="51" t="s">
        <v>55</v>
      </c>
      <c r="D2" s="55" t="s">
        <v>57</v>
      </c>
      <c r="E2" s="51" t="s">
        <v>56</v>
      </c>
      <c r="F2" s="51" t="s">
        <v>59</v>
      </c>
      <c r="G2" s="53" t="s">
        <v>39</v>
      </c>
      <c r="H2" s="53" t="s">
        <v>39</v>
      </c>
      <c r="I2" s="53" t="s">
        <v>39</v>
      </c>
      <c r="J2" s="53" t="s">
        <v>39</v>
      </c>
      <c r="K2" s="53" t="s">
        <v>39</v>
      </c>
      <c r="L2" s="53" t="s">
        <v>39</v>
      </c>
      <c r="M2" s="53" t="s">
        <v>39</v>
      </c>
      <c r="N2" s="53" t="s">
        <v>39</v>
      </c>
      <c r="O2" s="53" t="s">
        <v>39</v>
      </c>
      <c r="P2" s="53" t="s">
        <v>39</v>
      </c>
      <c r="Q2" s="53" t="s">
        <v>39</v>
      </c>
      <c r="R2" s="53" t="s">
        <v>39</v>
      </c>
      <c r="S2" s="53" t="s">
        <v>39</v>
      </c>
      <c r="T2" s="53" t="s">
        <v>39</v>
      </c>
      <c r="U2" s="53" t="s">
        <v>39</v>
      </c>
      <c r="V2" s="53" t="s">
        <v>39</v>
      </c>
      <c r="W2" s="53" t="s">
        <v>39</v>
      </c>
      <c r="X2" s="53" t="s">
        <v>39</v>
      </c>
      <c r="Y2" s="53" t="s">
        <v>39</v>
      </c>
      <c r="Z2" s="53" t="s">
        <v>39</v>
      </c>
      <c r="AA2" s="53" t="s">
        <v>39</v>
      </c>
      <c r="AB2" s="53" t="s">
        <v>39</v>
      </c>
      <c r="AC2" s="53" t="s">
        <v>39</v>
      </c>
      <c r="AD2" s="53" t="s">
        <v>39</v>
      </c>
      <c r="AE2" s="53" t="s">
        <v>39</v>
      </c>
      <c r="AF2" s="53" t="s">
        <v>39</v>
      </c>
      <c r="AG2" s="53" t="s">
        <v>39</v>
      </c>
      <c r="AH2" s="53" t="s">
        <v>39</v>
      </c>
      <c r="AI2" s="53" t="s">
        <v>39</v>
      </c>
      <c r="AJ2" s="53" t="s">
        <v>39</v>
      </c>
      <c r="AK2" s="53" t="s">
        <v>39</v>
      </c>
      <c r="AL2" s="53" t="s">
        <v>39</v>
      </c>
      <c r="AM2" s="53" t="s">
        <v>39</v>
      </c>
      <c r="AN2" s="53" t="s">
        <v>39</v>
      </c>
      <c r="AO2" s="53" t="s">
        <v>39</v>
      </c>
      <c r="AP2" s="53" t="s">
        <v>39</v>
      </c>
      <c r="AQ2" s="53" t="s">
        <v>39</v>
      </c>
      <c r="AR2" s="53" t="s">
        <v>39</v>
      </c>
      <c r="AS2" s="53" t="s">
        <v>39</v>
      </c>
      <c r="AT2" s="53" t="s">
        <v>39</v>
      </c>
      <c r="AU2" s="53" t="s">
        <v>39</v>
      </c>
      <c r="AV2" s="53" t="s">
        <v>39</v>
      </c>
      <c r="AW2" s="53" t="s">
        <v>39</v>
      </c>
      <c r="AX2" s="53" t="s">
        <v>39</v>
      </c>
      <c r="AY2" s="53" t="s">
        <v>39</v>
      </c>
      <c r="AZ2" s="53" t="s">
        <v>39</v>
      </c>
      <c r="BA2" s="31" t="s">
        <v>60</v>
      </c>
    </row>
    <row r="3" spans="1:53" ht="18" customHeight="1">
      <c r="A3" s="2" t="s">
        <v>1</v>
      </c>
      <c r="B3" s="6">
        <f t="shared" ref="B3:C3" si="0">SUM(B5:B6)</f>
        <v>150780000</v>
      </c>
      <c r="C3" s="32">
        <f t="shared" si="0"/>
        <v>0</v>
      </c>
      <c r="D3" s="32">
        <f t="shared" ref="D3:F3" si="1">SUM(D5:D6)</f>
        <v>690187</v>
      </c>
      <c r="E3" s="32">
        <f t="shared" si="1"/>
        <v>3675.57</v>
      </c>
      <c r="F3" s="32">
        <f t="shared" si="1"/>
        <v>0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>
        <f>SUM(BA5:BA6)</f>
        <v>151473862.56999999</v>
      </c>
    </row>
    <row r="4" spans="1:53" ht="14.25" customHeight="1">
      <c r="A4" s="1" t="s">
        <v>9</v>
      </c>
      <c r="B4" s="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4.25" customHeight="1">
      <c r="A5" s="1" t="s">
        <v>12</v>
      </c>
      <c r="B5" s="5">
        <v>143295000</v>
      </c>
      <c r="C5" s="34">
        <v>0</v>
      </c>
      <c r="D5" s="34">
        <v>255187</v>
      </c>
      <c r="E5" s="34">
        <v>3675.57</v>
      </c>
      <c r="F5" s="34">
        <v>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>
        <f>SUM(B5:AZ5)</f>
        <v>143553862.56999999</v>
      </c>
    </row>
    <row r="6" spans="1:53" ht="14.25" customHeight="1">
      <c r="A6" s="1" t="s">
        <v>13</v>
      </c>
      <c r="B6" s="5">
        <v>7485000</v>
      </c>
      <c r="C6" s="34">
        <v>0</v>
      </c>
      <c r="D6" s="34">
        <v>435000</v>
      </c>
      <c r="E6" s="34">
        <v>0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>
        <f>SUM(B6:AZ6)</f>
        <v>7920000</v>
      </c>
    </row>
    <row r="7" spans="1:53" ht="18" customHeight="1" thickBot="1">
      <c r="A7" s="8" t="s">
        <v>2</v>
      </c>
      <c r="B7" s="9">
        <v>15482000</v>
      </c>
      <c r="C7" s="35">
        <v>0</v>
      </c>
      <c r="D7" s="35">
        <v>0</v>
      </c>
      <c r="E7" s="35">
        <v>0</v>
      </c>
      <c r="F7" s="35">
        <v>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>
        <f>SUM(B7:AZ7)</f>
        <v>15482000</v>
      </c>
    </row>
    <row r="8" spans="1:53" ht="27" customHeight="1" thickBot="1">
      <c r="A8" s="14" t="s">
        <v>3</v>
      </c>
      <c r="B8" s="15">
        <f t="shared" ref="B8:C8" si="2">SUM(B3,B7)</f>
        <v>166262000</v>
      </c>
      <c r="C8" s="36">
        <f t="shared" si="2"/>
        <v>0</v>
      </c>
      <c r="D8" s="36">
        <f t="shared" ref="D8:F8" si="3">SUM(D3,D7)</f>
        <v>690187</v>
      </c>
      <c r="E8" s="36">
        <f t="shared" si="3"/>
        <v>3675.57</v>
      </c>
      <c r="F8" s="36">
        <f t="shared" si="3"/>
        <v>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>
        <f>SUM(BA3,BA7)</f>
        <v>166955862.56999999</v>
      </c>
    </row>
    <row r="9" spans="1:53" ht="18" customHeight="1">
      <c r="A9" s="10" t="s">
        <v>4</v>
      </c>
      <c r="B9" s="11">
        <f t="shared" ref="B9:C9" si="4">SUM(B11:B12)</f>
        <v>163100000</v>
      </c>
      <c r="C9" s="37">
        <f t="shared" si="4"/>
        <v>0</v>
      </c>
      <c r="D9" s="37">
        <f t="shared" ref="D9" si="5">SUM(D11:D12)</f>
        <v>690187</v>
      </c>
      <c r="E9" s="37">
        <f t="shared" ref="E9" si="6">SUM(E11:E12)</f>
        <v>3675.57</v>
      </c>
      <c r="F9" s="37">
        <f t="shared" ref="F9" si="7">SUM(F11:F12)</f>
        <v>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>
        <f>SUM(BA11:BA12)</f>
        <v>163793862.56999999</v>
      </c>
    </row>
    <row r="10" spans="1:53" ht="14.25" customHeight="1">
      <c r="A10" s="1" t="s">
        <v>9</v>
      </c>
      <c r="B10" s="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ht="14.25" customHeight="1">
      <c r="A11" s="1" t="s">
        <v>14</v>
      </c>
      <c r="B11" s="5">
        <v>144551000</v>
      </c>
      <c r="C11" s="34">
        <v>0</v>
      </c>
      <c r="D11" s="34">
        <v>49227</v>
      </c>
      <c r="E11" s="34">
        <v>3675.57</v>
      </c>
      <c r="F11" s="61">
        <v>-600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>
        <f>SUM(B11:AZ11)</f>
        <v>144603302.56999999</v>
      </c>
    </row>
    <row r="12" spans="1:53" ht="14.25" customHeight="1">
      <c r="A12" s="1" t="s">
        <v>15</v>
      </c>
      <c r="B12" s="5">
        <v>18549000</v>
      </c>
      <c r="C12" s="34">
        <v>0</v>
      </c>
      <c r="D12" s="34">
        <v>640960</v>
      </c>
      <c r="E12" s="34">
        <v>0</v>
      </c>
      <c r="F12" s="34">
        <v>600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>
        <f>SUM(B12:AZ12)</f>
        <v>19190560</v>
      </c>
    </row>
    <row r="13" spans="1:53" ht="18" customHeight="1" thickBot="1">
      <c r="A13" s="8" t="s">
        <v>5</v>
      </c>
      <c r="B13" s="9">
        <v>3162000</v>
      </c>
      <c r="C13" s="35">
        <v>0</v>
      </c>
      <c r="D13" s="35">
        <v>0</v>
      </c>
      <c r="E13" s="35">
        <v>0</v>
      </c>
      <c r="F13" s="35"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>
        <f>SUM(B13:AZ13)</f>
        <v>3162000</v>
      </c>
    </row>
    <row r="14" spans="1:53" ht="27" customHeight="1" thickBot="1">
      <c r="A14" s="14" t="s">
        <v>3</v>
      </c>
      <c r="B14" s="15">
        <f t="shared" ref="B14:C14" si="8">SUM(B9,B13)</f>
        <v>166262000</v>
      </c>
      <c r="C14" s="36">
        <f t="shared" si="8"/>
        <v>0</v>
      </c>
      <c r="D14" s="36">
        <f t="shared" ref="D14:F14" si="9">SUM(D9,D13)</f>
        <v>690187</v>
      </c>
      <c r="E14" s="36">
        <f t="shared" si="9"/>
        <v>3675.57</v>
      </c>
      <c r="F14" s="36">
        <f t="shared" si="9"/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>
        <f>SUM(BA9,BA13)</f>
        <v>166955862.56999999</v>
      </c>
    </row>
    <row r="15" spans="1:53" ht="18" customHeight="1">
      <c r="A15" s="12" t="s">
        <v>11</v>
      </c>
      <c r="B15" s="13">
        <f t="shared" ref="B15:C15" si="10">+B3-B9</f>
        <v>-12320000</v>
      </c>
      <c r="C15" s="38">
        <f t="shared" si="10"/>
        <v>0</v>
      </c>
      <c r="D15" s="38">
        <f t="shared" ref="D15:F15" si="11">+D3-D9</f>
        <v>0</v>
      </c>
      <c r="E15" s="38">
        <f t="shared" si="11"/>
        <v>0</v>
      </c>
      <c r="F15" s="38">
        <f t="shared" si="11"/>
        <v>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0">
        <f>+BA3-BA9</f>
        <v>-12320000</v>
      </c>
    </row>
    <row r="16" spans="1:53" ht="18" customHeight="1">
      <c r="A16" s="1" t="s">
        <v>10</v>
      </c>
      <c r="B16" s="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ht="18" customHeight="1">
      <c r="A17" s="41" t="s">
        <v>6</v>
      </c>
      <c r="B17" s="42">
        <f t="shared" ref="B17:C17" si="12">SUM(B19:B20)</f>
        <v>1020000</v>
      </c>
      <c r="C17" s="43">
        <f t="shared" si="12"/>
        <v>0</v>
      </c>
      <c r="D17" s="43">
        <f t="shared" ref="D17" si="13">SUM(D19:D20)</f>
        <v>0</v>
      </c>
      <c r="E17" s="43">
        <f t="shared" ref="E17" si="14">SUM(E19:E20)</f>
        <v>0</v>
      </c>
      <c r="F17" s="43">
        <f t="shared" ref="F17" si="15">SUM(F19:F20)</f>
        <v>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>
        <f>SUM(BA19:BA20)</f>
        <v>1020000</v>
      </c>
    </row>
    <row r="18" spans="1:53" ht="14.25" customHeight="1">
      <c r="A18" s="1" t="s">
        <v>9</v>
      </c>
      <c r="B18" s="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23.4">
      <c r="A19" s="7" t="s">
        <v>35</v>
      </c>
      <c r="B19" s="5">
        <v>620000</v>
      </c>
      <c r="C19" s="34">
        <v>0</v>
      </c>
      <c r="D19" s="34">
        <v>0</v>
      </c>
      <c r="E19" s="34">
        <v>0</v>
      </c>
      <c r="F19" s="34">
        <v>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>
        <f>SUM(B19:AZ19)</f>
        <v>620000</v>
      </c>
    </row>
    <row r="20" spans="1:53" ht="23.4">
      <c r="A20" s="7" t="s">
        <v>36</v>
      </c>
      <c r="B20" s="5">
        <v>400000</v>
      </c>
      <c r="C20" s="34">
        <v>0</v>
      </c>
      <c r="D20" s="34">
        <v>0</v>
      </c>
      <c r="E20" s="34">
        <v>0</v>
      </c>
      <c r="F20" s="34">
        <v>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>
        <f>SUM(B20:AZ20)</f>
        <v>400000</v>
      </c>
    </row>
    <row r="21" spans="1:53" ht="18" customHeight="1">
      <c r="A21" s="41" t="s">
        <v>7</v>
      </c>
      <c r="B21" s="42">
        <f t="shared" ref="B21:D21" si="16">SUM(B23:B23)</f>
        <v>440000</v>
      </c>
      <c r="C21" s="43">
        <f t="shared" si="16"/>
        <v>0</v>
      </c>
      <c r="D21" s="43">
        <f t="shared" si="16"/>
        <v>0</v>
      </c>
      <c r="E21" s="43">
        <f t="shared" ref="E21:F21" si="17">SUM(E23:E23)</f>
        <v>0</v>
      </c>
      <c r="F21" s="43">
        <f t="shared" si="17"/>
        <v>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>
        <f>SUM(BA23:BA23)</f>
        <v>440000</v>
      </c>
    </row>
    <row r="22" spans="1:53">
      <c r="A22" s="1" t="s">
        <v>9</v>
      </c>
      <c r="B22" s="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 ht="23.4">
      <c r="A23" s="7" t="s">
        <v>32</v>
      </c>
      <c r="B23" s="5">
        <v>440000</v>
      </c>
      <c r="C23" s="34">
        <v>0</v>
      </c>
      <c r="D23" s="34">
        <v>0</v>
      </c>
      <c r="E23" s="34">
        <v>0</v>
      </c>
      <c r="F23" s="34">
        <v>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>
        <f>SUM(B23:AZ23)</f>
        <v>440000</v>
      </c>
    </row>
    <row r="26" spans="1:53">
      <c r="A26" s="29" t="s">
        <v>29</v>
      </c>
    </row>
    <row r="27" spans="1:53">
      <c r="A27" s="29" t="s">
        <v>33</v>
      </c>
    </row>
    <row r="28" spans="1:53">
      <c r="A28" s="29" t="s">
        <v>34</v>
      </c>
    </row>
    <row r="29" spans="1:53">
      <c r="A29" s="29" t="s">
        <v>30</v>
      </c>
    </row>
    <row r="30" spans="1:53">
      <c r="A30" s="29" t="s">
        <v>31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6" fitToWidth="100" orientation="landscape" r:id="rId1"/>
  <headerFooter>
    <oddHeader>&amp;C&amp;"Czcionka tekstu podstawowego,Pogrubiony"&amp;12
BUDŻET GMINY STRZELCE OPOLSKIE NA 2021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2021 - Dochody</vt:lpstr>
      <vt:lpstr>Budżet 2021 - Wydatki</vt:lpstr>
      <vt:lpstr>Budżet 2021 - po zmianach</vt:lpstr>
    </vt:vector>
  </TitlesOfParts>
  <Manager>p.szuba@strzelceopolskie.eu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2021 po zmianach</dc:title>
  <dc:subject>Budżet 2021</dc:subject>
  <dc:creator>p.szuba@strzelceopolskie.eu</dc:creator>
  <cp:keywords>Budżet 2021</cp:keywords>
  <dc:description>Budżet 2021 po zmianach</dc:description>
  <cp:lastModifiedBy>Administrator</cp:lastModifiedBy>
  <cp:lastPrinted>2021-02-06T10:35:31Z</cp:lastPrinted>
  <dcterms:created xsi:type="dcterms:W3CDTF">2010-01-23T12:25:49Z</dcterms:created>
  <dcterms:modified xsi:type="dcterms:W3CDTF">2021-02-07T09:40:26Z</dcterms:modified>
  <cp:category>Budżet 2021</cp:category>
</cp:coreProperties>
</file>