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25DC1966-797C-4C6F-87E0-B4F4D85F835D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21" i="1" l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M15" i="1" l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<sst xmlns="http://schemas.openxmlformats.org/spreadsheetml/2006/main" count="132" uniqueCount="75">
  <si>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</si>
  <si>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</si>
  <si>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</si>
  <si>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</si>
  <si>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</si>
  <si>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</si>
  <si>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</si>
  <si>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</si>
  <si>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</si>
  <si>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</si>
  <si>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</si>
  <si>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</si>
  <si>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</si>
  <si>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</si>
  <si>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</si>
  <si>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</si>
  <si>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</si>
  <si>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</si>
  <si>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</si>
  <si>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</si>
  <si>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</si>
  <si>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</si>
  <si>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</si>
  <si>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</si>
  <si>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</si>
  <si>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</si>
  <si>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</si>
  <si>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</si>
  <si>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</si>
  <si>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</si>
  <si>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</si>
  <si>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</si>
  <si>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</si>
  <si>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</si>
  <si>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</si>
  <si>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</si>
  <si>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</si>
  <si>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</si>
  <si>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</si>
  <si>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</si>
  <si>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</si>
  <si>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</si>
  <si>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</si>
  <si>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</si>
  <si>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</si>
  <si>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</si>
  <si>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</si>
  <si>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</si>
  <si>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</si>
  <si>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</si>
  <si>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</si>
  <si>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</si>
  <si>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</si>
  <si>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</si>
  <si>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</si>
  <si>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</si>
  <si>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</si>
  <si>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</si>
  <si>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</si>
  <si>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</si>
  <si>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</si>
  <si>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</si>
  <si>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</si>
  <si>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</si>
  <si>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</si>
  <si>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</si>
  <si>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</si>
  <si>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</si>
  <si>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</si>
  <si>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</si>
  <si>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</si>
  <si>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</si>
  <si>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</si>
  <si>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</si>
  <si>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31.03.2021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</si>
</sst>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1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151517628.28</v>
      </c>
      <c r="D5" s="21">
        <f>SUM(D6:D100)</f>
        <v>113168402</v>
      </c>
      <c r="E5" s="21">
        <f>SUM(E6:E100)</f>
        <v>38322826.280000001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7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163837628.28</v>
      </c>
      <c r="D5" s="21">
        <f>SUM(D6:D100)</f>
        <v>125442802</v>
      </c>
      <c r="E5" s="21">
        <f>SUM(E6:E100)</f>
        <v>38322826.280000001</v>
      </c>
      <c r="F5" s="21">
        <f>SUM(F6:F100)</f>
        <v>72000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3" t="s">
        <v>39</v>
      </c>
      <c r="O2" s="53" t="s">
        <v>39</v>
      </c>
      <c r="P2" s="53" t="s">
        <v>39</v>
      </c>
      <c r="Q2" s="53" t="s">
        <v>39</v>
      </c>
      <c r="R2" s="53" t="s">
        <v>39</v>
      </c>
      <c r="S2" s="53" t="s">
        <v>39</v>
      </c>
      <c r="T2" s="53" t="s">
        <v>39</v>
      </c>
      <c r="U2" s="53" t="s">
        <v>39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74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151517628.28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143597628.28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7920000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15482000</v>
      </c>
    </row>
    <row r="8" spans="1:53" ht="27" customHeight="1" thickBot="1">
      <c r="A8" s="14" t="s">
        <v>3</v>
      </c>
      <c r="B8" s="15">
        <f t="shared" ref="B8:C8" si="5">SUM(B3,B7)</f>
        <v>166262000</v>
      </c>
      <c r="C8" s="36">
        <f t="shared" si="5"/>
        <v>0</v>
      </c>
      <c r="D8" s="36">
        <f t="shared" ref="D8:F8" si="6">SUM(D3,D7)</f>
        <v>690187</v>
      </c>
      <c r="E8" s="36">
        <f t="shared" si="6"/>
        <v>3675.57</v>
      </c>
      <c r="F8" s="36">
        <f t="shared" si="6"/>
        <v>0</v>
      </c>
      <c r="G8" s="36">
        <f t="shared" ref="G8:H8" si="7">SUM(G3,G7)</f>
        <v>0</v>
      </c>
      <c r="H8" s="36">
        <f t="shared" si="7"/>
        <v>4123.71</v>
      </c>
      <c r="I8" s="36">
        <f t="shared" ref="I8:J8" si="8">SUM(I3,I7)</f>
        <v>0</v>
      </c>
      <c r="J8" s="36">
        <f t="shared" si="8"/>
        <v>36998</v>
      </c>
      <c r="K8" s="36">
        <f t="shared" ref="K8:M8" si="9">SUM(K3,K7)</f>
        <v>0</v>
      </c>
      <c r="L8" s="36">
        <f t="shared" si="9"/>
        <v>0</v>
      </c>
      <c r="M8" s="36">
        <f t="shared" si="9"/>
        <v>2644</v>
      </c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166999628.28</v>
      </c>
    </row>
    <row r="9" spans="1:53" ht="18" customHeight="1">
      <c r="A9" s="10" t="s">
        <v>4</v>
      </c>
      <c r="B9" s="11">
        <f t="shared" ref="B9:C9" si="10">SUM(B11:B12)</f>
        <v>163100000</v>
      </c>
      <c r="C9" s="37">
        <f t="shared" si="10"/>
        <v>0</v>
      </c>
      <c r="D9" s="37">
        <f t="shared" ref="D9" si="11">SUM(D11:D12)</f>
        <v>690187</v>
      </c>
      <c r="E9" s="37">
        <f t="shared" ref="E9" si="12">SUM(E11:E12)</f>
        <v>3675.57</v>
      </c>
      <c r="F9" s="37">
        <f t="shared" ref="F9:G9" si="13">SUM(F11:F12)</f>
        <v>0</v>
      </c>
      <c r="G9" s="37">
        <f t="shared" si="13"/>
        <v>0</v>
      </c>
      <c r="H9" s="37">
        <f t="shared" ref="H9:I9" si="14">SUM(H11:H12)</f>
        <v>4123.71</v>
      </c>
      <c r="I9" s="37">
        <f t="shared" si="14"/>
        <v>0</v>
      </c>
      <c r="J9" s="37">
        <f t="shared" ref="J9:K9" si="15">SUM(J11:J12)</f>
        <v>36998</v>
      </c>
      <c r="K9" s="37">
        <f t="shared" si="15"/>
        <v>0</v>
      </c>
      <c r="L9" s="37">
        <f t="shared" ref="L9:M9" si="16">SUM(L11:L12)</f>
        <v>0</v>
      </c>
      <c r="M9" s="37">
        <f t="shared" si="16"/>
        <v>2644</v>
      </c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163837628.28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144597268.28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19240360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3162000</v>
      </c>
    </row>
    <row r="14" spans="1:53" ht="27" customHeight="1" thickBot="1">
      <c r="A14" s="14" t="s">
        <v>3</v>
      </c>
      <c r="B14" s="15">
        <f t="shared" ref="B14:C14" si="17">SUM(B9,B13)</f>
        <v>166262000</v>
      </c>
      <c r="C14" s="36">
        <f t="shared" si="17"/>
        <v>0</v>
      </c>
      <c r="D14" s="36">
        <f t="shared" ref="D14:F14" si="18">SUM(D9,D13)</f>
        <v>690187</v>
      </c>
      <c r="E14" s="36">
        <f t="shared" si="18"/>
        <v>3675.57</v>
      </c>
      <c r="F14" s="36">
        <f t="shared" si="18"/>
        <v>0</v>
      </c>
      <c r="G14" s="36">
        <f t="shared" ref="G14:H14" si="19">SUM(G9,G13)</f>
        <v>0</v>
      </c>
      <c r="H14" s="36">
        <f t="shared" si="19"/>
        <v>4123.71</v>
      </c>
      <c r="I14" s="36">
        <f t="shared" ref="I14:J14" si="20">SUM(I9,I13)</f>
        <v>0</v>
      </c>
      <c r="J14" s="36">
        <f t="shared" si="20"/>
        <v>36998</v>
      </c>
      <c r="K14" s="36">
        <f t="shared" ref="K14:M14" si="21">SUM(K9,K13)</f>
        <v>0</v>
      </c>
      <c r="L14" s="36">
        <f t="shared" si="21"/>
        <v>0</v>
      </c>
      <c r="M14" s="36">
        <f t="shared" si="21"/>
        <v>2644</v>
      </c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166999628.28</v>
      </c>
    </row>
    <row r="15" spans="1:53" ht="18" customHeight="1">
      <c r="A15" s="12" t="s">
        <v>11</v>
      </c>
      <c r="B15" s="13">
        <f t="shared" ref="B15:C15" si="22">+B3-B9</f>
        <v>-12320000</v>
      </c>
      <c r="C15" s="38">
        <f t="shared" si="22"/>
        <v>0</v>
      </c>
      <c r="D15" s="38">
        <f t="shared" ref="D15:F15" si="23">+D3-D9</f>
        <v>0</v>
      </c>
      <c r="E15" s="38">
        <f t="shared" si="23"/>
        <v>0</v>
      </c>
      <c r="F15" s="38">
        <f t="shared" si="23"/>
        <v>0</v>
      </c>
      <c r="G15" s="38">
        <f t="shared" ref="G15:H15" si="24">+G3-G9</f>
        <v>0</v>
      </c>
      <c r="H15" s="38">
        <f t="shared" si="24"/>
        <v>0</v>
      </c>
      <c r="I15" s="38">
        <f t="shared" ref="I15:J15" si="25">+I3-I9</f>
        <v>0</v>
      </c>
      <c r="J15" s="38">
        <f t="shared" si="25"/>
        <v>0</v>
      </c>
      <c r="K15" s="38">
        <f t="shared" ref="K15:M15" si="26">+K3-K9</f>
        <v>0</v>
      </c>
      <c r="L15" s="38">
        <f t="shared" si="26"/>
        <v>0</v>
      </c>
      <c r="M15" s="38">
        <f t="shared" si="26"/>
        <v>0</v>
      </c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-12320000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27">SUM(B19:B20)</f>
        <v>1020000</v>
      </c>
      <c r="C17" s="43">
        <f t="shared" si="27"/>
        <v>0</v>
      </c>
      <c r="D17" s="43">
        <f t="shared" ref="D17" si="28">SUM(D19:D20)</f>
        <v>0</v>
      </c>
      <c r="E17" s="43">
        <f t="shared" ref="E17" si="29">SUM(E19:E20)</f>
        <v>0</v>
      </c>
      <c r="F17" s="43">
        <f t="shared" ref="F17:G17" si="30">SUM(F19:F20)</f>
        <v>0</v>
      </c>
      <c r="G17" s="57">
        <f t="shared" si="30"/>
        <v>-30000</v>
      </c>
      <c r="H17" s="43">
        <f t="shared" ref="H17:I17" si="31">SUM(H19:H20)</f>
        <v>0</v>
      </c>
      <c r="I17" s="43">
        <f t="shared" si="31"/>
        <v>0</v>
      </c>
      <c r="J17" s="43">
        <f t="shared" ref="J17:K17" si="32">SUM(J19:J20)</f>
        <v>0</v>
      </c>
      <c r="K17" s="43">
        <f t="shared" si="32"/>
        <v>0</v>
      </c>
      <c r="L17" s="43">
        <f t="shared" ref="L17:M17" si="33">SUM(L19:L20)</f>
        <v>0</v>
      </c>
      <c r="M17" s="43">
        <f t="shared" si="33"/>
        <v>0</v>
      </c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990000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615000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34">SUM(B23:B23)</f>
        <v>440000</v>
      </c>
      <c r="C21" s="43">
        <f t="shared" si="34"/>
        <v>0</v>
      </c>
      <c r="D21" s="43">
        <f t="shared" si="34"/>
        <v>0</v>
      </c>
      <c r="E21" s="43">
        <f t="shared" ref="E21:F21" si="35">SUM(E23:E23)</f>
        <v>0</v>
      </c>
      <c r="F21" s="43">
        <f t="shared" si="35"/>
        <v>0</v>
      </c>
      <c r="G21" s="43">
        <f t="shared" ref="G21:H21" si="36">SUM(G23:G23)</f>
        <v>0</v>
      </c>
      <c r="H21" s="43">
        <f t="shared" si="36"/>
        <v>0</v>
      </c>
      <c r="I21" s="43">
        <f t="shared" ref="I21:J21" si="37">SUM(I23:I23)</f>
        <v>0</v>
      </c>
      <c r="J21" s="43">
        <f t="shared" si="37"/>
        <v>0</v>
      </c>
      <c r="K21" s="43">
        <f t="shared" ref="K21:M21" si="38">SUM(K23:K23)</f>
        <v>0</v>
      </c>
      <c r="L21" s="43">
        <f t="shared" si="38"/>
        <v>0</v>
      </c>
      <c r="M21" s="43">
        <f t="shared" si="38"/>
        <v>0</v>
      </c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2021-04-18T18:30:06Z</dcterms:modified>
  <cp:category>Budżet 2021</cp:category>
</cp:coreProperties>
</file>