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08553278-3BC9-45D4-898F-A9FFA39D4959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1" i="1" l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R15" i="1" l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<sst xmlns="http://schemas.openxmlformats.org/spreadsheetml/2006/main" count="139" uniqueCount="85">
  <si>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</si>
  <si>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</si>
  <si>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</si>
  <si>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</si>
  <si>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</si>
  <si>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</si>
  <si>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</si>
  <si>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</si>
  <si>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</si>
  <si>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</si>
  <si>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</si>
  <si>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</si>
  <si>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</si>
  <si>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</si>
  <si>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</si>
  <si>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</si>
  <si>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</si>
  <si>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</si>
  <si>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</si>
  <si>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</si>
  <si>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</si>
  <si>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</si>
  <si>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</si>
  <si>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</si>
  <si>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</si>
  <si>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</si>
  <si>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</si>
  <si>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</si>
  <si>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</si>
  <si>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</si>
  <si>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</si>
  <si>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</si>
  <si>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</si>
  <si>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</si>
  <si>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</si>
  <si>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</si>
  <si>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</si>
  <si>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</si>
  <si>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</si>
  <si>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</si>
  <si>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</si>
  <si>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</si>
  <si>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</si>
  <si>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</si>
  <si>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</si>
  <si>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</si>
  <si>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</si>
  <si>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</si>
  <si>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</si>
  <si>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</si>
  <si>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</si>
  <si>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</si>
  <si>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</si>
  <si>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</si>
  <si>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</si>
  <si>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</si>
  <si>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</si>
  <si>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</si>
  <si>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</si>
  <si>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</si>
  <si>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</si>
  <si>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</si>
  <si>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</si>
  <si>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</si>
  <si>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</si>
  <si>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</si>
  <si>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</si>
  <si>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</si>
  <si>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</si>
  <si>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</si>
  <si>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</si>
  <si>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</si>
  <si>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</si>
  <si>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</si>
  <si>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</si>
  <si>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</si>
  <si>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</si>
  <si>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</si>
  <si>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</si>
  <si>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</si>
  <si>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</si>
  <si>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</si>
  <si>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</si>
  <si>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</si>
  <si>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30.04.2021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</si>
</sst>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152125897.57999998</v>
      </c>
      <c r="D5" s="21">
        <f>SUM(D6:D100)</f>
        <v>113178979</v>
      </c>
      <c r="E5" s="21">
        <f>SUM(E6:E100)</f>
        <v>38920518.579999998</v>
      </c>
      <c r="F5" s="21">
        <f>SUM(F6:F100)</f>
        <v>26400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6.4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6.4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6.4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6.4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6.4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2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164445897.57999998</v>
      </c>
      <c r="D5" s="21">
        <f>SUM(D6:D100)</f>
        <v>125453379</v>
      </c>
      <c r="E5" s="21">
        <f>SUM(E6:E100)</f>
        <v>38920518.579999998</v>
      </c>
      <c r="F5" s="21">
        <f>SUM(F6:F100)</f>
        <v>72000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6.4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6.4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6.4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6.4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6.4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6.4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6.4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3.8"/>
  <cols>
    <col min="1" max="1" width="51.59765625" customWidth="1"/>
    <col min="2" max="2" width="20.59765625" customWidth="1"/>
    <col min="3" max="52" width="20.59765625" style="30" customWidth="1"/>
    <col min="53" max="53" width="21.59765625" customWidth="1"/>
  </cols>
  <sheetData>
    <row r="1" spans="1:53" ht="14.4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84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" si="7">SUM(R5:R6)</f>
        <v>604967.26</v>
      </c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152125897.57999998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144205897.57999998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7920000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15482000</v>
      </c>
    </row>
    <row r="8" spans="1:53" ht="27" customHeight="1" thickBot="1">
      <c r="A8" s="14" t="s">
        <v>3</v>
      </c>
      <c r="B8" s="15">
        <f t="shared" ref="B8:C8" si="8">SUM(B3,B7)</f>
        <v>166262000</v>
      </c>
      <c r="C8" s="36">
        <f t="shared" si="8"/>
        <v>0</v>
      </c>
      <c r="D8" s="36">
        <f t="shared" ref="D8:F8" si="9">SUM(D3,D7)</f>
        <v>690187</v>
      </c>
      <c r="E8" s="36">
        <f t="shared" si="9"/>
        <v>3675.57</v>
      </c>
      <c r="F8" s="36">
        <f t="shared" si="9"/>
        <v>0</v>
      </c>
      <c r="G8" s="36">
        <f t="shared" ref="G8:H8" si="10">SUM(G3,G7)</f>
        <v>0</v>
      </c>
      <c r="H8" s="36">
        <f t="shared" si="10"/>
        <v>4123.71</v>
      </c>
      <c r="I8" s="36">
        <f t="shared" ref="I8:J8" si="11">SUM(I3,I7)</f>
        <v>0</v>
      </c>
      <c r="J8" s="36">
        <f t="shared" si="11"/>
        <v>36998</v>
      </c>
      <c r="K8" s="36">
        <f t="shared" ref="K8:M8" si="12">SUM(K3,K7)</f>
        <v>0</v>
      </c>
      <c r="L8" s="36">
        <f t="shared" si="12"/>
        <v>0</v>
      </c>
      <c r="M8" s="36">
        <f t="shared" si="12"/>
        <v>2644</v>
      </c>
      <c r="N8" s="36">
        <f t="shared" ref="N8:O8" si="13">SUM(N3,N7)</f>
        <v>0</v>
      </c>
      <c r="O8" s="36">
        <f t="shared" si="13"/>
        <v>0</v>
      </c>
      <c r="P8" s="36">
        <f t="shared" ref="P8:Q8" si="14">SUM(P3,P7)</f>
        <v>3302.04</v>
      </c>
      <c r="Q8" s="36">
        <f t="shared" si="14"/>
        <v>0</v>
      </c>
      <c r="R8" s="36">
        <f t="shared" ref="R8" si="15">SUM(R3,R7)</f>
        <v>604967.26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167607897.57999998</v>
      </c>
    </row>
    <row r="9" spans="1:53" ht="18" customHeight="1">
      <c r="A9" s="10" t="s">
        <v>4</v>
      </c>
      <c r="B9" s="11">
        <f t="shared" ref="B9:C9" si="16">SUM(B11:B12)</f>
        <v>163100000</v>
      </c>
      <c r="C9" s="37">
        <f t="shared" si="16"/>
        <v>0</v>
      </c>
      <c r="D9" s="37">
        <f t="shared" ref="D9" si="17">SUM(D11:D12)</f>
        <v>690187</v>
      </c>
      <c r="E9" s="37">
        <f t="shared" ref="E9" si="18">SUM(E11:E12)</f>
        <v>3675.57</v>
      </c>
      <c r="F9" s="37">
        <f t="shared" ref="F9:G9" si="19">SUM(F11:F12)</f>
        <v>0</v>
      </c>
      <c r="G9" s="37">
        <f t="shared" si="19"/>
        <v>0</v>
      </c>
      <c r="H9" s="37">
        <f t="shared" ref="H9:I9" si="20">SUM(H11:H12)</f>
        <v>4123.71</v>
      </c>
      <c r="I9" s="37">
        <f t="shared" si="20"/>
        <v>0</v>
      </c>
      <c r="J9" s="37">
        <f t="shared" ref="J9:K9" si="21">SUM(J11:J12)</f>
        <v>36998</v>
      </c>
      <c r="K9" s="37">
        <f t="shared" si="21"/>
        <v>0</v>
      </c>
      <c r="L9" s="37">
        <f t="shared" ref="L9:M9" si="22">SUM(L11:L12)</f>
        <v>0</v>
      </c>
      <c r="M9" s="37">
        <f t="shared" si="22"/>
        <v>2644</v>
      </c>
      <c r="N9" s="37">
        <f t="shared" ref="N9:O9" si="23">SUM(N11:N12)</f>
        <v>0</v>
      </c>
      <c r="O9" s="37">
        <f t="shared" si="23"/>
        <v>0</v>
      </c>
      <c r="P9" s="37">
        <f t="shared" ref="P9:Q9" si="24">SUM(P11:P12)</f>
        <v>3302.04</v>
      </c>
      <c r="Q9" s="37">
        <f t="shared" si="24"/>
        <v>0</v>
      </c>
      <c r="R9" s="37">
        <f t="shared" ref="R9" si="25">SUM(R11:R12)</f>
        <v>604967.26</v>
      </c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164445897.57999998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145170537.57999998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19275360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3162000</v>
      </c>
    </row>
    <row r="14" spans="1:53" ht="27" customHeight="1" thickBot="1">
      <c r="A14" s="14" t="s">
        <v>3</v>
      </c>
      <c r="B14" s="15">
        <f t="shared" ref="B14:C14" si="26">SUM(B9,B13)</f>
        <v>166262000</v>
      </c>
      <c r="C14" s="36">
        <f t="shared" si="26"/>
        <v>0</v>
      </c>
      <c r="D14" s="36">
        <f t="shared" ref="D14:F14" si="27">SUM(D9,D13)</f>
        <v>690187</v>
      </c>
      <c r="E14" s="36">
        <f t="shared" si="27"/>
        <v>3675.57</v>
      </c>
      <c r="F14" s="36">
        <f t="shared" si="27"/>
        <v>0</v>
      </c>
      <c r="G14" s="36">
        <f t="shared" ref="G14:H14" si="28">SUM(G9,G13)</f>
        <v>0</v>
      </c>
      <c r="H14" s="36">
        <f t="shared" si="28"/>
        <v>4123.71</v>
      </c>
      <c r="I14" s="36">
        <f t="shared" ref="I14:J14" si="29">SUM(I9,I13)</f>
        <v>0</v>
      </c>
      <c r="J14" s="36">
        <f t="shared" si="29"/>
        <v>36998</v>
      </c>
      <c r="K14" s="36">
        <f t="shared" ref="K14:M14" si="30">SUM(K9,K13)</f>
        <v>0</v>
      </c>
      <c r="L14" s="36">
        <f t="shared" si="30"/>
        <v>0</v>
      </c>
      <c r="M14" s="36">
        <f t="shared" si="30"/>
        <v>2644</v>
      </c>
      <c r="N14" s="36">
        <f t="shared" ref="N14:O14" si="31">SUM(N9,N13)</f>
        <v>0</v>
      </c>
      <c r="O14" s="36">
        <f t="shared" si="31"/>
        <v>0</v>
      </c>
      <c r="P14" s="36">
        <f t="shared" ref="P14:Q14" si="32">SUM(P9,P13)</f>
        <v>3302.04</v>
      </c>
      <c r="Q14" s="36">
        <f t="shared" si="32"/>
        <v>0</v>
      </c>
      <c r="R14" s="36">
        <f t="shared" ref="R14" si="33">SUM(R9,R13)</f>
        <v>604967.26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167607897.57999998</v>
      </c>
    </row>
    <row r="15" spans="1:53" ht="18" customHeight="1">
      <c r="A15" s="12" t="s">
        <v>11</v>
      </c>
      <c r="B15" s="13">
        <f t="shared" ref="B15:C15" si="34">+B3-B9</f>
        <v>-12320000</v>
      </c>
      <c r="C15" s="38">
        <f t="shared" si="34"/>
        <v>0</v>
      </c>
      <c r="D15" s="38">
        <f t="shared" ref="D15:F15" si="35">+D3-D9</f>
        <v>0</v>
      </c>
      <c r="E15" s="38">
        <f t="shared" si="35"/>
        <v>0</v>
      </c>
      <c r="F15" s="38">
        <f t="shared" si="35"/>
        <v>0</v>
      </c>
      <c r="G15" s="38">
        <f t="shared" ref="G15:H15" si="36">+G3-G9</f>
        <v>0</v>
      </c>
      <c r="H15" s="38">
        <f t="shared" si="36"/>
        <v>0</v>
      </c>
      <c r="I15" s="38">
        <f t="shared" ref="I15:J15" si="37">+I3-I9</f>
        <v>0</v>
      </c>
      <c r="J15" s="38">
        <f t="shared" si="37"/>
        <v>0</v>
      </c>
      <c r="K15" s="38">
        <f t="shared" ref="K15:M15" si="38">+K3-K9</f>
        <v>0</v>
      </c>
      <c r="L15" s="38">
        <f t="shared" si="38"/>
        <v>0</v>
      </c>
      <c r="M15" s="38">
        <f t="shared" si="38"/>
        <v>0</v>
      </c>
      <c r="N15" s="38">
        <f t="shared" ref="N15:O15" si="39">+N3-N9</f>
        <v>0</v>
      </c>
      <c r="O15" s="38">
        <f t="shared" si="39"/>
        <v>0</v>
      </c>
      <c r="P15" s="38">
        <f t="shared" ref="P15:Q15" si="40">+P3-P9</f>
        <v>0</v>
      </c>
      <c r="Q15" s="38">
        <f t="shared" si="40"/>
        <v>0</v>
      </c>
      <c r="R15" s="38">
        <f t="shared" ref="R15" si="41">+R3-R9</f>
        <v>0</v>
      </c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-12320000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42">SUM(B19:B20)</f>
        <v>1020000</v>
      </c>
      <c r="C17" s="43">
        <f t="shared" si="42"/>
        <v>0</v>
      </c>
      <c r="D17" s="43">
        <f t="shared" ref="D17" si="43">SUM(D19:D20)</f>
        <v>0</v>
      </c>
      <c r="E17" s="43">
        <f t="shared" ref="E17" si="44">SUM(E19:E20)</f>
        <v>0</v>
      </c>
      <c r="F17" s="43">
        <f t="shared" ref="F17:G17" si="45">SUM(F19:F20)</f>
        <v>0</v>
      </c>
      <c r="G17" s="57">
        <f t="shared" si="45"/>
        <v>-30000</v>
      </c>
      <c r="H17" s="43">
        <f t="shared" ref="H17:I17" si="46">SUM(H19:H20)</f>
        <v>0</v>
      </c>
      <c r="I17" s="43">
        <f t="shared" si="46"/>
        <v>0</v>
      </c>
      <c r="J17" s="43">
        <f t="shared" ref="J17:K17" si="47">SUM(J19:J20)</f>
        <v>0</v>
      </c>
      <c r="K17" s="43">
        <f t="shared" si="47"/>
        <v>0</v>
      </c>
      <c r="L17" s="43">
        <f t="shared" ref="L17:M17" si="48">SUM(L19:L20)</f>
        <v>0</v>
      </c>
      <c r="M17" s="43">
        <f t="shared" si="48"/>
        <v>0</v>
      </c>
      <c r="N17" s="43">
        <f t="shared" ref="N17:O17" si="49">SUM(N19:N20)</f>
        <v>0</v>
      </c>
      <c r="O17" s="57">
        <f t="shared" si="49"/>
        <v>-45000</v>
      </c>
      <c r="P17" s="43">
        <f t="shared" ref="P17:Q17" si="50">SUM(P19:P20)</f>
        <v>0</v>
      </c>
      <c r="Q17" s="43">
        <f t="shared" si="50"/>
        <v>0</v>
      </c>
      <c r="R17" s="43">
        <f t="shared" ref="R17" si="51">SUM(R19:R20)</f>
        <v>0</v>
      </c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945000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570000</v>
      </c>
    </row>
    <row r="20" spans="1:53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52">SUM(B23:B23)</f>
        <v>440000</v>
      </c>
      <c r="C21" s="43">
        <f t="shared" si="52"/>
        <v>0</v>
      </c>
      <c r="D21" s="43">
        <f t="shared" si="52"/>
        <v>0</v>
      </c>
      <c r="E21" s="43">
        <f t="shared" ref="E21:F21" si="53">SUM(E23:E23)</f>
        <v>0</v>
      </c>
      <c r="F21" s="43">
        <f t="shared" si="53"/>
        <v>0</v>
      </c>
      <c r="G21" s="43">
        <f t="shared" ref="G21:H21" si="54">SUM(G23:G23)</f>
        <v>0</v>
      </c>
      <c r="H21" s="43">
        <f t="shared" si="54"/>
        <v>0</v>
      </c>
      <c r="I21" s="43">
        <f t="shared" ref="I21:J21" si="55">SUM(I23:I23)</f>
        <v>0</v>
      </c>
      <c r="J21" s="43">
        <f t="shared" si="55"/>
        <v>0</v>
      </c>
      <c r="K21" s="43">
        <f t="shared" ref="K21:M21" si="56">SUM(K23:K23)</f>
        <v>0</v>
      </c>
      <c r="L21" s="43">
        <f t="shared" si="56"/>
        <v>0</v>
      </c>
      <c r="M21" s="43">
        <f t="shared" si="56"/>
        <v>0</v>
      </c>
      <c r="N21" s="43">
        <f t="shared" ref="N21:O21" si="57">SUM(N23:N23)</f>
        <v>0</v>
      </c>
      <c r="O21" s="43">
        <f t="shared" si="57"/>
        <v>0</v>
      </c>
      <c r="P21" s="43">
        <f t="shared" ref="P21:Q21" si="58">SUM(P23:P23)</f>
        <v>0</v>
      </c>
      <c r="Q21" s="43">
        <f t="shared" si="58"/>
        <v>0</v>
      </c>
      <c r="R21" s="43">
        <f t="shared" ref="R21" si="59">SUM(R23:R23)</f>
        <v>0</v>
      </c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2021-05-09T20:20:44Z</dcterms:modified>
  <cp:category>Budżet 2021</cp:category>
</cp:coreProperties>
</file>